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4" r:id="rId10"/>
    <sheet name="表11二级项目绩效目标表（1）" sheetId="15" r:id="rId11"/>
    <sheet name="表11二级项目绩效目标表（2）" sheetId="16"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<sst xmlns="http://schemas.openxmlformats.org/spreadsheetml/2006/main" count="533" uniqueCount="347">
  <si>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</si>
  <si>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</si>
  <si>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</si>
  <si>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</si>
  <si>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</si>
  <si>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</si>
  <si>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</si>
  <si>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</si>
  <si>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</si>
  <si>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</si>
  <si>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</si>
  <si>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</si>
  <si>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</si>
  <si>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</si>
  <si>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</si>
  <si>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</si>
  <si>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</si>
  <si>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</si>
  <si>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</si>
  <si>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</si>
  <si>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</si>
  <si>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</si>
  <si>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</si>
  <si>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</si>
  <si>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</si>
  <si>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</si>
  <si>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</si>
  <si>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</si>
  <si>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</si>
  <si>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</si>
  <si>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</si>
  <si>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</si>
  <si>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</si>
  <si>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</si>
  <si>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</si>
  <si>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</si>
  <si>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</si>
  <si>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</si>
  <si>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</si>
  <si>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</si>
  <si>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</si>
  <si>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</si>
  <si>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</si>
  <si>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</si>
  <si>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</si>
  <si>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</si>
  <si>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</si>
  <si>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</si>
  <si>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</si>
  <si>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</si>
  <si>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</si>
  <si>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</si>
  <si>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</si>
  <si>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</si>
  <si>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</si>
  <si>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</si>
  <si>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</si>
  <si>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</si>
  <si>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</si>
  <si>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重庆市涪陵区人民医院</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</si>
  <si>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</si>
  <si>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</si>
  <si>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</si>
  <si>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</si>
  <si>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</si>
  <si>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</si>
  <si>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</si>
  <si>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</si>
  <si>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</si>
  <si>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</si>
  <si>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21002</t>
  </si>
  <si>
    <t>公立医院</t>
  </si>
  <si>
    <t>2100201</t>
  </si>
  <si>
    <t>综合医院</t>
  </si>
  <si>
    <t>21004</t>
  </si>
  <si>
    <t>公共卫生</t>
  </si>
  <si>
    <t>2100409</t>
  </si>
  <si>
    <t>重大公共卫生服务</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</si>
  <si>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</si>
  <si>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</si>
  <si>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</si>
  <si>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</si>
  <si>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</si>
  <si>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</si>
  <si>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</si>
  <si>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</si>
  <si>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</si>
  <si>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</si>
  <si>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</si>
  <si>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</si>
  <si>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</si>
  <si>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</si>
  <si>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</si>
  <si>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</si>
  <si>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</si>
  <si>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</si>
  <si>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</si>
  <si>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</si>
  <si>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</si>
  <si>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</si>
  <si>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</si>
  <si>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</si>
  <si>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</si>
  <si>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</si>
  <si>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</si>
  <si>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</si>
  <si>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</si>
  <si>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</si>
  <si>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</si>
  <si>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</si>
  <si>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</si>
  <si>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</si>
  <si>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</si>
  <si>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</si>
  <si>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</si>
  <si>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</si>
  <si>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</si>
  <si>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</si>
  <si>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</si>
  <si>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</si>
  <si>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</si>
  <si>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</si>
  <si>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</si>
  <si>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</si>
  <si>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</si>
  <si>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</si>
  <si>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</si>
  <si>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</si>
  <si>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</si>
  <si>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</si>
  <si>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</si>
  <si>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</si>
  <si>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</si>
  <si>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</si>
  <si>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</si>
  <si>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</si>
  <si>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</si>
  <si>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</si>
  <si>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</si>
  <si>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</si>
  <si>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</si>
  <si>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</si>
  <si>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</si>
  <si>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</si>
  <si>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</si>
  <si>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</si>
  <si>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</si>
  <si>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</si>
  <si>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</si>
  <si>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</si>
  <si>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</si>
  <si>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</si>
  <si>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</si>
  <si>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</si>
  <si>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</si>
  <si>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</si>
  <si>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</si>
  <si>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</si>
  <si>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</si>
  <si>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</si>
  <si>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</si>
  <si>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</si>
  <si>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</si>
  <si>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</si>
  <si>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</si>
  <si>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</si>
  <si>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</si>
  <si>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</si>
  <si>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</si>
  <si>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</si>
  <si>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</si>
  <si>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</si>
  <si>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</si>
  <si>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备注：本单位无一般公共预算财政拨款基本支出，故此表无数据。</t>
  </si>
  <si>
    <t>表四</t>
  </si>
  <si>
    <t>2026年一般公共预算“三公”经费支出表</t>
  </si>
  <si>
    <t>单位编码</t>
  </si>
  <si>
    <t>单位名称</t>
  </si>
  <si>
    <t>因公出国（境）费用</t>
  </si>
  <si>
    <t>公务用车购置及运行费</t>
  </si>
  <si>
    <t>公务接待费</t>
  </si>
  <si>
    <t>小计</t>
  </si>
  <si>
    <t>公务用车购置</t>
  </si>
  <si>
    <t>公务用车运行维护费</t>
  </si>
  <si>
    <t>备注：本单位无“三公”经费支出，故此表无数据。</t>
  </si>
  <si>
    <t>表五</t>
  </si>
  <si>
    <t>2026年政府性基金预算财政拨款支出预算表</t>
  </si>
  <si>
    <t>备注：本单位无政府性基金收支，故此表无数据。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</si>
  <si>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</si>
  <si>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</si>
  <si>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</si>
  <si>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</si>
  <si>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</si>
  <si>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</si>
  <si>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</si>
  <si>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</si>
  <si>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</si>
  <si>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</si>
  <si>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</si>
  <si>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</si>
  <si>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</si>
  <si>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</si>
  <si>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</si>
  <si>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</si>
  <si>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</si>
  <si>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</si>
  <si>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</si>
  <si>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</si>
  <si>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</si>
  <si>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</si>
  <si>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</si>
  <si>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</si>
  <si>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</si>
  <si>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</si>
  <si>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</si>
  <si>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</si>
  <si>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</si>
  <si>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</si>
  <si>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</si>
  <si>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</si>
  <si>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</si>
  <si>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</si>
  <si>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</si>
  <si>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</si>
  <si>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</si>
  <si>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</si>
  <si>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</si>
  <si>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</si>
  <si>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</si>
  <si>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</si>
  <si>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</si>
  <si>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</si>
  <si>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</si>
  <si>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</si>
  <si>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</si>
  <si>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</si>
  <si>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</si>
  <si>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</si>
  <si>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</si>
  <si>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</si>
  <si>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</si>
  <si>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</si>
  <si>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</si>
  <si>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</si>
  <si>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21002</t>
  </si>
  <si>
    <t xml:space="preserve">   公立医院</t>
  </si>
  <si>
    <t xml:space="preserve">    2100201</t>
  </si>
  <si>
    <t xml:space="preserve">    综合医院</t>
  </si>
  <si>
    <t xml:space="preserve">   21004</t>
  </si>
  <si>
    <t xml:space="preserve">   公共卫生</t>
  </si>
  <si>
    <t xml:space="preserve">    2100409</t>
  </si>
  <si>
    <t xml:space="preserve">    重大公共卫生服务</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</si>
  <si>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</si>
  <si>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</si>
  <si>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</si>
  <si>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</si>
  <si>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</si>
  <si>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</si>
  <si>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</si>
  <si>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</si>
  <si>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</si>
  <si>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</si>
  <si>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</si>
  <si>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</si>
  <si>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</si>
  <si>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</si>
  <si>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</si>
  <si>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</si>
  <si>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货物</t>
  </si>
  <si>
    <t>服务</t>
  </si>
  <si>
    <t>表十</t>
  </si>
  <si>
    <t>2026年一级项目资金绩效目标表</t>
  </si>
  <si>
    <t>资金主管部门：重庆市涪陵区卫生健康委员会</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</si>
  <si>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</si>
  <si>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</si>
  <si>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</si>
  <si>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</si>
  <si>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</si>
  <si>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</si>
  <si>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</si>
  <si>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</si>
  <si>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</si>
  <si>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</si>
  <si>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</si>
  <si>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</si>
  <si>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</si>
  <si>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</si>
  <si>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</si>
  <si>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</si>
  <si>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</si>
  <si>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305010-重庆市涪陵区人民医院</t>
  </si>
  <si>
    <t>50010223T000003452827-中医药事业发展项目</t>
  </si>
  <si>
    <t>业务主管部门</t>
  </si>
  <si>
    <t>重庆市涪陵区卫生健康委员会</t>
  </si>
  <si>
    <t>预算执行率权重</t>
  </si>
  <si>
    <t>项目分类</t>
  </si>
  <si>
    <t>重点专项</t>
  </si>
  <si>
    <t>当年预算（万元)</t>
  </si>
  <si>
    <t>本级安排（万元)</t>
  </si>
  <si>
    <t>上级补助（万元)</t>
  </si>
  <si>
    <t>项目概述</t>
  </si>
  <si>
    <t>中医药事业发展项目为提高中医药价值，发挥中医药特色，在医保、药品、中医药治疗、服务质量等领域开展综合改革，最终目的就是通过改革促进医院合理发展，方便群众看病，让利于民，减轻患者医疗负担。为贯彻落实党的二十届三中全会和市委六届五次全会精神，围绕全市“33618”现代制造业集群体系和“416”科技创新布局，强化科技创新对中医药传承创新发展的引领驱动作用，顺利实施重庆市科卫联合中医药科研项目，所需费用支出，顺利完成结题。</t>
  </si>
  <si>
    <t>立项依据</t>
  </si>
  <si>
    <t>依据国家《“健康中国 2030” 规划纲要》，国务院办公厅《关于推动公立医院高质量发展的意见》（国办发〔2021〕18号）；中共中央办公厅 国务院办公厅《关于进一步完善医疗卫生服务体系的意见》 等一系列文件精神，明确要求提升医疗服务能力、优化医疗保障制度。</t>
  </si>
  <si>
    <t>为贯彻落实《“十四五”中医药文化弘扬工程实施方案》大力弘扬中医药文化，持续完善中医药文化传播体系，不断丰富各类中医药文化平台、服务、活动、产品，根据国家和重庆市相关文件精神，推进中医药文化传承创新发展、包括开展中医药科研项目、巴渝岐黄学者、中医药医疗服务能力提升等工作。主要用于名老中医药专家传承工作室建设和中西医旗舰科室建设相关劳务费、材料费、实施费、办公费等费用，旨在加强中医药事业发展，强化中医药学科科技创新，提升服务患者水平。</t>
  </si>
  <si>
    <t>绩效指标</t>
  </si>
  <si>
    <t>一级指标</t>
  </si>
  <si>
    <t>二级指标</t>
  </si>
  <si>
    <t xml:space="preserve">三级指标 </t>
  </si>
  <si>
    <t>指标权重</t>
  </si>
  <si>
    <t>产出指标</t>
  </si>
  <si>
    <t>数量指标</t>
  </si>
  <si>
    <t>中西医协同“旗舰”科室建设数量</t>
  </si>
  <si>
    <t>25</t>
  </si>
  <si>
    <t>个</t>
  </si>
  <si>
    <t>＝</t>
  </si>
  <si>
    <t>1</t>
  </si>
  <si>
    <t>是</t>
  </si>
  <si>
    <t>效益指标</t>
  </si>
  <si>
    <t>社会效益指标</t>
  </si>
  <si>
    <t>患者平均住院日</t>
  </si>
  <si>
    <t>20</t>
  </si>
  <si>
    <t>天</t>
  </si>
  <si>
    <t>≤</t>
  </si>
  <si>
    <t>10</t>
  </si>
  <si>
    <t>否</t>
  </si>
  <si>
    <t>质量指标</t>
  </si>
  <si>
    <t>中医实操技能测验优秀率</t>
  </si>
  <si>
    <t>%</t>
  </si>
  <si>
    <t>≥</t>
  </si>
  <si>
    <t>90</t>
  </si>
  <si>
    <t>名老中医药专家传承工作室建设数量</t>
  </si>
  <si>
    <t>满意度指标</t>
  </si>
  <si>
    <t>服务对象满意度指标</t>
  </si>
  <si>
    <t>患者满意度</t>
  </si>
  <si>
    <t>2026年项目支出绩效目标表</t>
  </si>
  <si>
    <t>50010224T000004374915-基本公共卫生服务(中央)</t>
  </si>
  <si>
    <t>根据国家相关政策文件精神，落实区域内基本公共卫生服务工作，包括开展两癌筛查、贫困新生儿疾病筛查、地中海贫血防控、儿童健康管理、孕产妇健康管理等基本公共卫生服务，努力提升居民健康素养水平。</t>
  </si>
  <si>
    <t>《中华人民共和国基本医疗卫生与健康促进法》、《中华人民共和国传染病防治法》、《国家基本公共卫生服务规范（第三版）》和重庆市卫生健康委对各项工作的具体实施方案。</t>
  </si>
  <si>
    <t>用于开展两癌筛查、贫困新生儿疾病筛查、地中海贫血防控、儿童健康管理、孕产妇健康管理等基本公共卫生服务相关办公费、印刷费、材料费、劳务费等，以及用于医疗应急保障队伍建设，开展医疗应急保障服务相关培训，购买医疗应急保障服务所需设备，整体提高突发公共卫生情况应急能力。</t>
  </si>
  <si>
    <t>老年人患者健康规范管理率</t>
  </si>
  <si>
    <t>95</t>
  </si>
  <si>
    <t>心血管患者筛查率</t>
  </si>
  <si>
    <t>孕产妇产后访视、新生儿筛查率</t>
  </si>
  <si>
    <t>两癌筛查准确率</t>
  </si>
  <si>
    <t>96</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</si>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</sst>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b/>
      <sz val="15"/>
      <color rgb="FF000000"/>
      <name val="SimSun"/>
      <charset val="134"/>
    </font>
    <font>
      <sz val="9"/>
      <color rgb="FF000000"/>
      <name val="SimSun"/>
      <charset val="134"/>
    </font>
    <font>
      <sz val="11"/>
      <color indexed="8"/>
      <name val="等线"/>
      <charset val="134"/>
    </font>
    <font>
      <sz val="9"/>
      <color rgb="FF000000"/>
      <name val="宋体"/>
      <charset val="134"/>
    </font>
    <font>
      <sz val="9"/>
      <color indexed="8"/>
      <name val="WenQuanYi Micro Hei"/>
      <charset val="134"/>
    </font>
    <font>
      <b/>
      <sz val="15"/>
      <color indexed="8"/>
      <name val="SimSun"/>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9"/>
      <color rgb="FF000000"/>
      <name val="WenQuanYi Micro 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 fillId="0" borderId="0">
      <alignment vertical="center"/>
    </xf>
    <xf numFmtId="0" fontId="3" fillId="0" borderId="0">
      <alignment vertical="center"/>
    </xf>
  </cellStyleXfs>
  <cellXfs count="28">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0" xfId="50">
      <alignment vertical="center"/>
    </xf>
    <xf numFmtId="0" fontId="4" fillId="0" borderId="0" xfId="50" applyFont="1" applyBorder="1" applyAlignment="1">
      <alignment vertical="center" wrapText="1"/>
    </xf>
    <xf numFmtId="0" fontId="5" fillId="0" borderId="0" xfId="50" applyFont="1" applyBorder="1" applyAlignment="1">
      <alignment vertical="center" wrapText="1"/>
    </xf>
    <xf numFmtId="0" fontId="6" fillId="0" borderId="0" xfId="50" applyFont="1" applyBorder="1" applyAlignment="1">
      <alignment horizontal="center" vertical="center" wrapText="1"/>
    </xf>
    <xf numFmtId="0" fontId="3" fillId="0" borderId="0" xfId="49" applyAlignment="1">
      <alignment vertical="center" wrapText="1"/>
    </xf>
    <xf numFmtId="0" fontId="3" fillId="0" borderId="0" xfId="49">
      <alignment vertical="center"/>
    </xf>
    <xf numFmtId="0" fontId="7" fillId="0" borderId="0" xfId="49" applyFont="1" applyAlignment="1">
      <alignment horizontal="center" vertical="center" wrapText="1"/>
    </xf>
    <xf numFmtId="0" fontId="3" fillId="0" borderId="0" xfId="49" applyAlignment="1">
      <alignment horizontal="left" vertical="center" wrapText="1"/>
    </xf>
    <xf numFmtId="0" fontId="3" fillId="0" borderId="0" xfId="49" applyAlignment="1">
      <alignment horizontal="right" vertical="center" wrapText="1"/>
    </xf>
    <xf numFmtId="0" fontId="3" fillId="0" borderId="2" xfId="49"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10" fillId="2" borderId="1" xfId="0" applyFont="1" applyFill="1" applyBorder="1" applyAlignment="1">
      <alignment horizontal="center" vertical="center" wrapText="1"/>
    </xf>
    <xf numFmtId="4" fontId="2" fillId="0" borderId="1" xfId="0" applyNumberFormat="1" applyFont="1" applyBorder="1" applyAlignment="1">
      <alignment horizontal="right"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wrapText="1"/>
    </xf>
    <xf numFmtId="0" fontId="11" fillId="0" borderId="0" xfId="0" applyFont="1" applyBorder="1" applyAlignment="1">
      <alignment vertical="center" wrapText="1"/>
    </xf>
    <xf numFmtId="0" fontId="0" fillId="0" borderId="0" xfId="0" applyFont="1" applyFill="1" applyAlignment="1">
      <alignment horizontal="left" vertical="center"/>
    </xf>
    <xf numFmtId="0" fontId="8"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J16" sqref="J16"/>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9"/>
      <c r="B1" s="19" t="s">
        <v>0</v>
      </c>
    </row>
    <row r="2" ht="45.6" customHeight="1" spans="1:8">
      <c r="A2" s="19"/>
      <c r="B2" s="20" t="s">
        <v>1</v>
      </c>
      <c r="C2" s="20"/>
      <c r="D2" s="20"/>
      <c r="E2" s="20"/>
      <c r="F2" s="20"/>
      <c r="G2" s="20"/>
      <c r="H2" s="20"/>
    </row>
    <row r="3" ht="16.35" customHeight="1" spans="1:8">
      <c r="B3" s="2"/>
      <c r="C3" s="2"/>
      <c r="D3" s="2"/>
      <c r="G3" s="4" t="s">
        <v>2</v>
      </c>
      <c r="H3" s="4"/>
    </row>
    <row r="4" ht="26.05" customHeight="1" spans="1:8">
      <c r="B4" s="21" t="s">
        <v>3</v>
      </c>
      <c r="C4" s="21"/>
      <c r="D4" s="21" t="s">
        <v>4</v>
      </c>
      <c r="E4" s="21"/>
      <c r="F4" s="21"/>
      <c r="G4" s="21"/>
      <c r="H4" s="21"/>
    </row>
    <row r="5" ht="14.65" customHeight="1" spans="1:8">
      <c r="B5" s="21" t="s">
        <v>5</v>
      </c>
      <c r="C5" s="21" t="s">
        <v>6</v>
      </c>
      <c r="D5" s="21" t="s">
        <v>7</v>
      </c>
      <c r="E5" s="21" t="s">
        <v>8</v>
      </c>
      <c r="F5" s="21" t="s">
        <v>9</v>
      </c>
      <c r="G5" s="21" t="s">
        <v>10</v>
      </c>
      <c r="H5" s="21" t="s">
        <v>11</v>
      </c>
    </row>
    <row r="6" ht="14.65" customHeight="1" spans="1:8">
      <c r="B6" s="21"/>
      <c r="C6" s="21"/>
      <c r="D6" s="21"/>
      <c r="E6" s="21"/>
      <c r="F6" s="21"/>
      <c r="G6" s="21"/>
      <c r="H6" s="21"/>
    </row>
    <row r="7" ht="16.35" customHeight="1" spans="1:8">
      <c r="B7" s="8" t="s">
        <v>12</v>
      </c>
      <c r="C7" s="22">
        <f>62.26+592</f>
        <v>654.26</v>
      </c>
      <c r="D7" s="8" t="s">
        <v>13</v>
      </c>
      <c r="E7" s="22">
        <f>62.26+592</f>
        <v>654.26</v>
      </c>
      <c r="F7" s="22">
        <f>62.26+592</f>
        <v>654.26</v>
      </c>
      <c r="G7" s="22"/>
      <c r="H7" s="22"/>
    </row>
    <row r="8" ht="16.35" customHeight="1" spans="1:8">
      <c r="B8" s="8" t="s">
        <v>14</v>
      </c>
      <c r="C8" s="22">
        <f>62.26+592</f>
        <v>654.26</v>
      </c>
      <c r="D8" s="8" t="s">
        <v>15</v>
      </c>
      <c r="E8" s="22"/>
      <c r="F8" s="22"/>
      <c r="G8" s="22"/>
      <c r="H8" s="22"/>
    </row>
    <row r="9" ht="16.35" customHeight="1" spans="1:8">
      <c r="B9" s="8" t="s">
        <v>16</v>
      </c>
      <c r="C9" s="22"/>
      <c r="D9" s="8" t="s">
        <v>17</v>
      </c>
      <c r="E9" s="22"/>
      <c r="F9" s="22"/>
      <c r="G9" s="22"/>
      <c r="H9" s="22"/>
    </row>
    <row r="10" ht="25" customHeight="1" spans="1:8">
      <c r="B10" s="8" t="s">
        <v>18</v>
      </c>
      <c r="C10" s="22"/>
      <c r="D10" s="8" t="s">
        <v>19</v>
      </c>
      <c r="E10" s="22"/>
      <c r="F10" s="22"/>
      <c r="G10" s="22"/>
      <c r="H10" s="22"/>
    </row>
    <row r="11" ht="16.35" customHeight="1" spans="1:8">
      <c r="B11" s="8" t="s">
        <v>20</v>
      </c>
      <c r="C11" s="22"/>
      <c r="D11" s="8" t="s">
        <v>21</v>
      </c>
      <c r="E11" s="22"/>
      <c r="F11" s="22"/>
      <c r="G11" s="22"/>
      <c r="H11" s="22"/>
    </row>
    <row r="12" ht="16.35" customHeight="1" spans="1:8">
      <c r="B12" s="8" t="s">
        <v>14</v>
      </c>
      <c r="C12" s="22"/>
      <c r="D12" s="8" t="s">
        <v>22</v>
      </c>
      <c r="E12" s="22"/>
      <c r="F12" s="22"/>
      <c r="G12" s="22"/>
      <c r="H12" s="22"/>
    </row>
    <row r="13" ht="16.35" customHeight="1" spans="1:8">
      <c r="B13" s="8" t="s">
        <v>16</v>
      </c>
      <c r="C13" s="22"/>
      <c r="D13" s="8" t="s">
        <v>23</v>
      </c>
      <c r="E13" s="22"/>
      <c r="F13" s="22"/>
      <c r="G13" s="22"/>
      <c r="H13" s="22"/>
    </row>
    <row r="14" ht="25" customHeight="1" spans="1:8">
      <c r="B14" s="8" t="s">
        <v>18</v>
      </c>
      <c r="C14" s="22"/>
      <c r="D14" s="8" t="s">
        <v>24</v>
      </c>
      <c r="E14" s="22"/>
      <c r="F14" s="22"/>
      <c r="G14" s="22"/>
      <c r="H14" s="22"/>
    </row>
    <row r="15" ht="16.35" customHeight="1" spans="1:8">
      <c r="B15" s="8"/>
      <c r="C15" s="22"/>
      <c r="D15" s="8" t="s">
        <v>25</v>
      </c>
      <c r="E15" s="22"/>
      <c r="F15" s="22"/>
      <c r="G15" s="22"/>
      <c r="H15" s="22"/>
    </row>
    <row r="16" ht="16.35" customHeight="1" spans="1:8">
      <c r="B16" s="8"/>
      <c r="C16" s="22"/>
      <c r="D16" s="8" t="s">
        <v>26</v>
      </c>
      <c r="E16" s="22"/>
      <c r="F16" s="22"/>
      <c r="G16" s="22"/>
      <c r="H16" s="22"/>
    </row>
    <row r="17" ht="16.35" customHeight="1" spans="2:8">
      <c r="B17" s="8"/>
      <c r="C17" s="22"/>
      <c r="D17" s="8" t="s">
        <v>27</v>
      </c>
      <c r="E17" s="22">
        <f>62.26+592</f>
        <v>654.26</v>
      </c>
      <c r="F17" s="22">
        <f>62.26+592</f>
        <v>654.26</v>
      </c>
      <c r="G17" s="22"/>
      <c r="H17" s="22"/>
    </row>
    <row r="18" ht="16.35" customHeight="1" spans="2:8">
      <c r="B18" s="8"/>
      <c r="C18" s="22"/>
      <c r="D18" s="8" t="s">
        <v>28</v>
      </c>
      <c r="E18" s="22"/>
      <c r="F18" s="22"/>
      <c r="G18" s="22"/>
      <c r="H18" s="22"/>
    </row>
    <row r="19" ht="16.35" customHeight="1" spans="2:8">
      <c r="B19" s="8"/>
      <c r="C19" s="22"/>
      <c r="D19" s="8" t="s">
        <v>29</v>
      </c>
      <c r="E19" s="22"/>
      <c r="F19" s="22"/>
      <c r="G19" s="22"/>
      <c r="H19" s="22"/>
    </row>
    <row r="20" ht="16.35" customHeight="1" spans="2:8">
      <c r="B20" s="8"/>
      <c r="C20" s="22"/>
      <c r="D20" s="8" t="s">
        <v>30</v>
      </c>
      <c r="E20" s="22"/>
      <c r="F20" s="22"/>
      <c r="G20" s="22"/>
      <c r="H20" s="22"/>
    </row>
    <row r="21" ht="16.35" customHeight="1" spans="2:8">
      <c r="B21" s="8"/>
      <c r="C21" s="22"/>
      <c r="D21" s="8" t="s">
        <v>31</v>
      </c>
      <c r="E21" s="22"/>
      <c r="F21" s="22"/>
      <c r="G21" s="22"/>
      <c r="H21" s="22"/>
    </row>
    <row r="22" ht="16.35" customHeight="1" spans="2:8">
      <c r="B22" s="8"/>
      <c r="C22" s="22"/>
      <c r="D22" s="8" t="s">
        <v>32</v>
      </c>
      <c r="E22" s="22"/>
      <c r="F22" s="22"/>
      <c r="G22" s="22"/>
      <c r="H22" s="22"/>
    </row>
    <row r="23" ht="16.35" customHeight="1" spans="2:8">
      <c r="B23" s="8"/>
      <c r="C23" s="22"/>
      <c r="D23" s="8" t="s">
        <v>33</v>
      </c>
      <c r="E23" s="22"/>
      <c r="F23" s="22"/>
      <c r="G23" s="22"/>
      <c r="H23" s="22"/>
    </row>
    <row r="24" ht="16.35" customHeight="1" spans="2:8">
      <c r="B24" s="8"/>
      <c r="C24" s="22"/>
      <c r="D24" s="8" t="s">
        <v>34</v>
      </c>
      <c r="E24" s="22"/>
      <c r="F24" s="22"/>
      <c r="G24" s="22"/>
      <c r="H24" s="22"/>
    </row>
    <row r="25" ht="16.35" customHeight="1" spans="2:8">
      <c r="B25" s="8"/>
      <c r="C25" s="22"/>
      <c r="D25" s="8" t="s">
        <v>35</v>
      </c>
      <c r="E25" s="22"/>
      <c r="F25" s="22"/>
      <c r="G25" s="22"/>
      <c r="H25" s="22"/>
    </row>
    <row r="26" ht="16.35" customHeight="1" spans="2:8">
      <c r="B26" s="8"/>
      <c r="C26" s="22"/>
      <c r="D26" s="8" t="s">
        <v>36</v>
      </c>
      <c r="E26" s="22"/>
      <c r="F26" s="22"/>
      <c r="G26" s="22"/>
      <c r="H26" s="22"/>
    </row>
    <row r="27" ht="16.35" customHeight="1" spans="2:8">
      <c r="B27" s="8"/>
      <c r="C27" s="22"/>
      <c r="D27" s="8" t="s">
        <v>37</v>
      </c>
      <c r="E27" s="22"/>
      <c r="F27" s="22"/>
      <c r="G27" s="22"/>
      <c r="H27" s="22"/>
    </row>
    <row r="28" ht="16.35" customHeight="1" spans="2:8">
      <c r="B28" s="8"/>
      <c r="C28" s="22"/>
      <c r="D28" s="8" t="s">
        <v>38</v>
      </c>
      <c r="E28" s="22"/>
      <c r="F28" s="22"/>
      <c r="G28" s="22"/>
      <c r="H28" s="22"/>
    </row>
    <row r="29" ht="16.35" customHeight="1" spans="2:8">
      <c r="B29" s="8"/>
      <c r="C29" s="22"/>
      <c r="D29" s="8" t="s">
        <v>39</v>
      </c>
      <c r="E29" s="22"/>
      <c r="F29" s="22"/>
      <c r="G29" s="22"/>
      <c r="H29" s="22"/>
    </row>
    <row r="30" ht="16.35" customHeight="1" spans="2:8">
      <c r="B30" s="8"/>
      <c r="C30" s="22"/>
      <c r="D30" s="8" t="s">
        <v>40</v>
      </c>
      <c r="E30" s="22"/>
      <c r="F30" s="22"/>
      <c r="G30" s="22"/>
      <c r="H30" s="22"/>
    </row>
    <row r="31" ht="16.35" customHeight="1" spans="2:8">
      <c r="B31" s="8"/>
      <c r="C31" s="22"/>
      <c r="D31" s="8" t="s">
        <v>41</v>
      </c>
      <c r="E31" s="22"/>
      <c r="F31" s="22"/>
      <c r="G31" s="22"/>
      <c r="H31" s="22"/>
    </row>
    <row r="32" ht="16.35" customHeight="1" spans="2:8">
      <c r="B32" s="8"/>
      <c r="C32" s="22"/>
      <c r="D32" s="8" t="s">
        <v>42</v>
      </c>
      <c r="E32" s="22"/>
      <c r="F32" s="22"/>
      <c r="G32" s="22"/>
      <c r="H32" s="22"/>
    </row>
    <row r="33" ht="16.35" customHeight="1" spans="2:8">
      <c r="B33" s="8"/>
      <c r="C33" s="22"/>
      <c r="D33" s="8" t="s">
        <v>43</v>
      </c>
      <c r="E33" s="22"/>
      <c r="F33" s="22"/>
      <c r="G33" s="22"/>
      <c r="H33" s="22"/>
    </row>
    <row r="34" ht="16.35" customHeight="1" spans="2:8">
      <c r="B34" s="8"/>
      <c r="C34" s="22"/>
      <c r="D34" s="8" t="s">
        <v>44</v>
      </c>
      <c r="E34" s="22"/>
      <c r="F34" s="22"/>
      <c r="G34" s="22"/>
      <c r="H34" s="22"/>
    </row>
    <row r="35" ht="16.35" customHeight="1" spans="2:8">
      <c r="B35" s="8"/>
      <c r="C35" s="22"/>
      <c r="D35" s="8" t="s">
        <v>45</v>
      </c>
      <c r="E35" s="22"/>
      <c r="F35" s="22"/>
      <c r="G35" s="22"/>
      <c r="H35" s="22"/>
    </row>
    <row r="36" ht="16.35" customHeight="1" spans="2:8">
      <c r="B36" s="8"/>
      <c r="C36" s="22"/>
      <c r="D36" s="8" t="s">
        <v>46</v>
      </c>
      <c r="E36" s="22"/>
      <c r="F36" s="22"/>
      <c r="G36" s="22"/>
      <c r="H36" s="22"/>
    </row>
    <row r="37" ht="16.35" customHeight="1" spans="2:8">
      <c r="B37" s="8"/>
      <c r="C37" s="8"/>
      <c r="D37" s="5" t="s">
        <v>47</v>
      </c>
      <c r="E37" s="8"/>
      <c r="F37" s="8"/>
      <c r="G37" s="8"/>
      <c r="H37" s="8"/>
    </row>
    <row r="38" ht="16.35" customHeight="1" spans="2:8">
      <c r="B38" s="8"/>
      <c r="C38" s="8"/>
      <c r="D38" s="8"/>
      <c r="E38" s="8"/>
      <c r="F38" s="8"/>
      <c r="G38" s="8"/>
      <c r="H38" s="8"/>
    </row>
    <row r="39" ht="16.35" customHeight="1" spans="2:8">
      <c r="B39" s="5" t="s">
        <v>48</v>
      </c>
      <c r="C39" s="22">
        <f>62.26+592</f>
        <v>654.26</v>
      </c>
      <c r="D39" s="5" t="s">
        <v>49</v>
      </c>
      <c r="E39" s="22">
        <f>62.26+592</f>
        <v>654.26</v>
      </c>
      <c r="F39" s="8"/>
      <c r="G39" s="8"/>
      <c r="H39" s="8"/>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D6" sqref="D6"/>
    </sheetView>
  </sheetViews>
  <sheetFormatPr defaultColWidth="9" defaultRowHeight="14.25"/>
  <cols>
    <col min="1" max="1" width="7.25" style="13" customWidth="1"/>
    <col min="2" max="3" width="11.875" style="13" customWidth="1"/>
    <col min="4" max="4" width="7.5" style="13" customWidth="1"/>
    <col min="5" max="5" width="7.875" style="13" customWidth="1"/>
    <col min="6" max="6" width="17.875" style="13" customWidth="1"/>
    <col min="7" max="7" width="26.375" style="13" customWidth="1"/>
    <col min="8" max="8" width="31.75" style="13" customWidth="1"/>
    <col min="9" max="14" width="11.875" style="13" customWidth="1"/>
    <col min="15" max="16384" width="9" style="14"/>
  </cols>
  <sheetData>
    <row r="1" spans="1:13">
      <c r="A1" s="13" t="s">
        <v>270</v>
      </c>
    </row>
    <row r="2" ht="30" customHeight="1" spans="1:13">
      <c r="A2" s="15" t="s">
        <v>271</v>
      </c>
      <c r="B2" s="15"/>
      <c r="C2" s="15"/>
      <c r="D2" s="15"/>
      <c r="E2" s="15"/>
      <c r="F2" s="15"/>
      <c r="G2" s="15"/>
      <c r="H2" s="15"/>
      <c r="I2" s="15"/>
      <c r="J2" s="15"/>
      <c r="K2" s="15"/>
      <c r="L2" s="15"/>
      <c r="M2" s="15"/>
    </row>
    <row r="3" ht="27.95" customHeight="1" spans="1:13">
      <c r="A3" s="16" t="s">
        <v>272</v>
      </c>
      <c r="B3" s="16"/>
      <c r="C3" s="16"/>
      <c r="D3" s="16"/>
      <c r="E3" s="16"/>
      <c r="F3" s="16"/>
      <c r="G3" s="16"/>
      <c r="L3" s="17" t="s">
        <v>2</v>
      </c>
      <c r="M3" s="17"/>
    </row>
    <row r="4" ht="42" customHeight="1" spans="1:13">
      <c r="A4" s="18" t="s">
        <v>273</v>
      </c>
      <c r="B4" s="18" t="s">
        <v>274</v>
      </c>
      <c r="C4" s="18" t="s">
        <v>275</v>
      </c>
      <c r="D4" s="18" t="s">
        <v>276</v>
      </c>
      <c r="E4" s="18" t="s">
        <v>277</v>
      </c>
      <c r="F4" s="18" t="s">
        <v>278</v>
      </c>
      <c r="G4" s="18" t="s">
        <v>279</v>
      </c>
      <c r="H4" s="18" t="s">
        <v>280</v>
      </c>
      <c r="I4" s="18" t="s">
        <v>281</v>
      </c>
      <c r="J4" s="18" t="s">
        <v>282</v>
      </c>
      <c r="K4" s="18" t="s">
        <v>283</v>
      </c>
      <c r="L4" s="18" t="s">
        <v>284</v>
      </c>
      <c r="M4" s="18" t="s">
        <v>285</v>
      </c>
    </row>
    <row r="5" ht="20.1" customHeight="1" spans="1:13">
      <c r="A5" s="18"/>
      <c r="B5" s="18"/>
      <c r="C5" s="18"/>
      <c r="D5" s="18"/>
      <c r="E5" s="18"/>
      <c r="F5" s="18"/>
      <c r="G5" s="18"/>
      <c r="H5" s="18"/>
      <c r="I5" s="18"/>
      <c r="J5" s="18"/>
      <c r="K5" s="18"/>
      <c r="L5" s="18"/>
      <c r="M5" s="18"/>
    </row>
    <row r="6" ht="20.1" customHeight="1" spans="1:13">
      <c r="A6" s="18"/>
      <c r="B6" s="18"/>
      <c r="C6" s="18"/>
      <c r="D6" s="18"/>
      <c r="E6" s="18"/>
      <c r="F6" s="18"/>
      <c r="G6" s="18"/>
      <c r="H6" s="18"/>
      <c r="I6" s="18"/>
      <c r="J6" s="18"/>
      <c r="K6" s="18"/>
      <c r="L6" s="18"/>
      <c r="M6" s="18"/>
    </row>
    <row r="7" ht="20.1" customHeight="1" spans="1:13">
      <c r="A7" s="18"/>
      <c r="B7" s="18"/>
      <c r="C7" s="18"/>
      <c r="D7" s="18"/>
      <c r="E7" s="18"/>
      <c r="F7" s="18"/>
      <c r="G7" s="18"/>
      <c r="H7" s="18"/>
      <c r="I7" s="18"/>
      <c r="J7" s="18"/>
      <c r="K7" s="18"/>
      <c r="L7" s="18"/>
      <c r="M7" s="18"/>
    </row>
    <row r="8" ht="20.1" customHeight="1" spans="1:13">
      <c r="A8" s="18"/>
      <c r="B8" s="18"/>
      <c r="C8" s="18"/>
      <c r="D8" s="18"/>
      <c r="E8" s="18"/>
      <c r="F8" s="18"/>
      <c r="G8" s="18"/>
      <c r="H8" s="18"/>
      <c r="I8" s="18"/>
      <c r="J8" s="18"/>
      <c r="K8" s="18"/>
      <c r="L8" s="18"/>
      <c r="M8" s="18"/>
    </row>
    <row r="9" ht="20.1" customHeight="1" spans="1:13">
      <c r="A9" s="18"/>
      <c r="B9" s="18"/>
      <c r="C9" s="18"/>
      <c r="D9" s="18"/>
      <c r="E9" s="18"/>
      <c r="F9" s="18"/>
      <c r="G9" s="18"/>
      <c r="H9" s="18"/>
      <c r="I9" s="18"/>
      <c r="J9" s="18"/>
      <c r="K9" s="18"/>
      <c r="L9" s="18"/>
      <c r="M9" s="18"/>
    </row>
    <row r="10" ht="20.1" customHeight="1" spans="1:13">
      <c r="A10" s="18"/>
      <c r="B10" s="18"/>
      <c r="C10" s="18"/>
      <c r="D10" s="18"/>
      <c r="E10" s="18"/>
      <c r="F10" s="18"/>
      <c r="G10" s="18"/>
      <c r="H10" s="18"/>
      <c r="I10" s="18"/>
      <c r="J10" s="18"/>
      <c r="K10" s="18"/>
      <c r="L10" s="18"/>
      <c r="M10" s="18"/>
    </row>
    <row r="11" ht="20.1" customHeight="1" spans="1:13">
      <c r="A11" s="18"/>
      <c r="B11" s="18"/>
      <c r="C11" s="18"/>
      <c r="D11" s="18"/>
      <c r="E11" s="18"/>
      <c r="F11" s="18"/>
      <c r="G11" s="18"/>
      <c r="H11" s="18"/>
      <c r="I11" s="18"/>
      <c r="J11" s="18"/>
      <c r="K11" s="18"/>
      <c r="L11" s="18"/>
      <c r="M11" s="18"/>
    </row>
    <row r="12" ht="20.1" customHeight="1" spans="1:13">
      <c r="A12" s="18"/>
      <c r="B12" s="18"/>
      <c r="C12" s="18"/>
      <c r="D12" s="18"/>
      <c r="E12" s="18"/>
      <c r="F12" s="18"/>
      <c r="G12" s="18"/>
      <c r="H12" s="18"/>
      <c r="I12" s="18"/>
      <c r="J12" s="18"/>
      <c r="K12" s="18"/>
      <c r="L12" s="18"/>
      <c r="M12" s="18"/>
    </row>
    <row r="13" ht="20.1" customHeight="1" spans="1:13">
      <c r="A13" s="18"/>
      <c r="B13" s="18"/>
      <c r="C13" s="18"/>
      <c r="D13" s="18"/>
      <c r="E13" s="18"/>
      <c r="F13" s="18"/>
      <c r="G13" s="18"/>
      <c r="H13" s="18"/>
      <c r="I13" s="18"/>
      <c r="J13" s="18"/>
      <c r="K13" s="18"/>
      <c r="L13" s="18"/>
      <c r="M13" s="18"/>
    </row>
    <row r="14" ht="20.1" customHeight="1" spans="1:13">
      <c r="A14" s="18"/>
      <c r="B14" s="18"/>
      <c r="C14" s="18"/>
      <c r="D14" s="18"/>
      <c r="E14" s="18"/>
      <c r="F14" s="18"/>
      <c r="G14" s="18"/>
      <c r="H14" s="18"/>
      <c r="I14" s="18"/>
      <c r="J14" s="18"/>
      <c r="K14" s="18"/>
      <c r="L14" s="18"/>
      <c r="M14" s="18"/>
    </row>
    <row r="15" ht="20.1" customHeight="1" spans="1:13">
      <c r="A15" s="18"/>
      <c r="B15" s="18"/>
      <c r="C15" s="18"/>
      <c r="D15" s="18"/>
      <c r="E15" s="18"/>
      <c r="F15" s="18"/>
      <c r="G15" s="18"/>
      <c r="H15" s="18"/>
      <c r="I15" s="18"/>
      <c r="J15" s="18"/>
      <c r="K15" s="18"/>
      <c r="L15" s="18"/>
      <c r="M15" s="18"/>
    </row>
    <row r="16" ht="20.1" customHeight="1" spans="1:13">
      <c r="A16" s="18"/>
      <c r="B16" s="18"/>
      <c r="C16" s="18"/>
      <c r="D16" s="18"/>
      <c r="E16" s="18"/>
      <c r="F16" s="18"/>
      <c r="G16" s="18"/>
      <c r="H16" s="18"/>
      <c r="I16" s="18"/>
      <c r="J16" s="18"/>
      <c r="K16" s="18"/>
      <c r="L16" s="18"/>
      <c r="M16" s="18"/>
    </row>
    <row r="17" ht="20.1" customHeight="1" spans="1:13">
      <c r="A17" s="18"/>
      <c r="B17" s="18"/>
      <c r="C17" s="18"/>
      <c r="D17" s="18"/>
      <c r="E17" s="18"/>
      <c r="F17" s="18"/>
      <c r="G17" s="18"/>
      <c r="H17" s="18"/>
      <c r="I17" s="18"/>
      <c r="J17" s="18"/>
      <c r="K17" s="18"/>
      <c r="L17" s="18"/>
      <c r="M17" s="18"/>
    </row>
    <row r="18" ht="20.1" customHeight="1" spans="1:13">
      <c r="A18" s="18"/>
      <c r="B18" s="18"/>
      <c r="C18" s="18"/>
      <c r="D18" s="18"/>
      <c r="E18" s="18"/>
      <c r="F18" s="18"/>
      <c r="G18" s="18"/>
      <c r="H18" s="18"/>
      <c r="I18" s="18"/>
      <c r="J18" s="18"/>
      <c r="K18" s="18"/>
      <c r="L18" s="18"/>
      <c r="M18" s="18"/>
    </row>
    <row r="19" ht="20.1" customHeight="1" spans="1:13">
      <c r="A19" s="18"/>
      <c r="B19" s="18"/>
      <c r="C19" s="18"/>
      <c r="D19" s="18"/>
      <c r="E19" s="18"/>
      <c r="F19" s="18"/>
      <c r="G19" s="18"/>
      <c r="H19" s="18"/>
      <c r="I19" s="18"/>
      <c r="J19" s="18"/>
      <c r="K19" s="18"/>
      <c r="L19" s="18"/>
      <c r="M19" s="18"/>
    </row>
    <row r="20" ht="20.1" customHeight="1" spans="1:13">
      <c r="A20" s="18"/>
      <c r="B20" s="18"/>
      <c r="C20" s="18"/>
      <c r="D20" s="18"/>
      <c r="E20" s="18"/>
      <c r="F20" s="18"/>
      <c r="G20" s="18"/>
      <c r="H20" s="18"/>
      <c r="I20" s="18"/>
      <c r="J20" s="18"/>
      <c r="K20" s="18"/>
      <c r="L20" s="18"/>
      <c r="M20" s="18"/>
    </row>
    <row r="21" ht="20.1" customHeight="1" spans="1:13">
      <c r="A21" s="18"/>
      <c r="B21" s="18"/>
      <c r="C21" s="18"/>
      <c r="D21" s="18"/>
      <c r="E21" s="18"/>
      <c r="F21" s="18"/>
      <c r="G21" s="18"/>
      <c r="H21" s="18"/>
      <c r="I21" s="18"/>
      <c r="J21" s="18"/>
      <c r="K21" s="18"/>
      <c r="L21" s="18"/>
      <c r="M21" s="18"/>
    </row>
    <row r="22" ht="20.1" customHeight="1" spans="1:13">
      <c r="A22" s="18"/>
      <c r="B22" s="18"/>
      <c r="C22" s="18"/>
      <c r="D22" s="18"/>
      <c r="E22" s="18"/>
      <c r="F22" s="18"/>
      <c r="G22" s="18"/>
      <c r="H22" s="18"/>
      <c r="I22" s="18"/>
      <c r="J22" s="18"/>
      <c r="K22" s="18"/>
      <c r="L22" s="18"/>
      <c r="M22" s="18"/>
    </row>
    <row r="23" ht="20.1" customHeight="1" spans="1:13">
      <c r="A23" s="18"/>
      <c r="B23" s="18"/>
      <c r="C23" s="18"/>
      <c r="D23" s="18"/>
      <c r="E23" s="18"/>
      <c r="F23" s="18"/>
      <c r="G23" s="18"/>
      <c r="H23" s="18"/>
      <c r="I23" s="18"/>
      <c r="J23" s="18"/>
      <c r="K23" s="18"/>
      <c r="L23" s="18"/>
      <c r="M23" s="18"/>
    </row>
    <row r="24" ht="20.1" customHeight="1" spans="1:13">
      <c r="A24" s="18"/>
      <c r="B24" s="18"/>
      <c r="C24" s="18"/>
      <c r="D24" s="18"/>
      <c r="E24" s="18"/>
      <c r="F24" s="18"/>
      <c r="G24" s="18"/>
      <c r="H24" s="18"/>
      <c r="I24" s="18"/>
      <c r="J24" s="18"/>
      <c r="K24" s="18"/>
      <c r="L24" s="18"/>
      <c r="M24" s="18"/>
    </row>
    <row r="25" spans="1:13">
      <c r="A25" s="16" t="s">
        <v>286</v>
      </c>
      <c r="B25" s="16"/>
      <c r="C25" s="16"/>
      <c r="D25" s="16"/>
      <c r="E25" s="16"/>
      <c r="F25" s="16"/>
      <c r="G25" s="16"/>
      <c r="H25" s="16"/>
      <c r="I25" s="16"/>
      <c r="J25" s="16"/>
      <c r="K25" s="16"/>
      <c r="L25" s="16"/>
      <c r="M25" s="16"/>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selection activeCell="N16" sqref="N16"/>
    </sheetView>
  </sheetViews>
  <sheetFormatPr defaultColWidth="10" defaultRowHeight="14.25"/>
  <cols>
    <col min="1" max="1" width="9.125" style="9" customWidth="1"/>
    <col min="2" max="2" width="7.75" style="9" customWidth="1"/>
    <col min="3" max="3" width="10.25" style="9" customWidth="1"/>
    <col min="4" max="5" width="7.125" style="9" customWidth="1"/>
    <col min="6" max="6" width="5.125" style="9" customWidth="1"/>
    <col min="7" max="7" width="6.875" style="9" customWidth="1"/>
    <col min="8" max="8" width="5.625" style="9" customWidth="1"/>
    <col min="9" max="9" width="6.125" style="9" customWidth="1"/>
    <col min="10" max="10" width="6.875" style="9" customWidth="1"/>
    <col min="11" max="12" width="6.125" style="9" customWidth="1"/>
    <col min="13" max="13" width="7.125" style="9" customWidth="1"/>
    <col min="14" max="14" width="7.75" style="9" customWidth="1"/>
    <col min="15" max="15" width="3.875" style="9" customWidth="1"/>
    <col min="16" max="16384" width="10" style="9"/>
  </cols>
  <sheetData>
    <row r="1" ht="16.35" customHeight="1" spans="1:15">
      <c r="A1" s="10" t="s">
        <v>287</v>
      </c>
      <c r="B1" s="10"/>
      <c r="C1" s="11"/>
      <c r="D1" s="11"/>
      <c r="E1" s="11"/>
      <c r="F1" s="11"/>
      <c r="G1" s="11"/>
      <c r="H1" s="11"/>
      <c r="I1" s="11"/>
      <c r="J1" s="11"/>
      <c r="K1" s="11"/>
      <c r="L1" s="11"/>
      <c r="M1" s="11"/>
      <c r="N1" s="11"/>
      <c r="O1" s="11"/>
    </row>
    <row r="2" ht="40" customHeight="1" spans="1:15">
      <c r="B2" s="12" t="s">
        <v>288</v>
      </c>
      <c r="C2" s="12"/>
      <c r="D2" s="12"/>
      <c r="E2" s="12"/>
      <c r="F2" s="12"/>
      <c r="G2" s="12"/>
      <c r="H2" s="12"/>
      <c r="I2" s="12"/>
      <c r="J2" s="12"/>
      <c r="K2" s="12"/>
      <c r="L2" s="12"/>
      <c r="M2" s="12"/>
      <c r="N2" s="12"/>
      <c r="O2" s="11"/>
    </row>
    <row r="3" ht="40" customHeight="1" spans="1:15">
      <c r="A3" s="2" t="s">
        <v>289</v>
      </c>
      <c r="B3" s="3" t="s">
        <v>290</v>
      </c>
      <c r="C3" s="3"/>
      <c r="D3" s="3"/>
      <c r="E3" s="3"/>
      <c r="F3" s="3"/>
      <c r="G3" s="3"/>
      <c r="H3" s="3"/>
      <c r="I3" s="3"/>
      <c r="J3" s="3"/>
      <c r="K3" s="4" t="s">
        <v>2</v>
      </c>
      <c r="L3" s="4"/>
      <c r="M3" s="4"/>
    </row>
    <row r="4" ht="30" customHeight="1" spans="1:15">
      <c r="A4" s="5" t="s">
        <v>274</v>
      </c>
      <c r="B4" s="6" t="s">
        <v>291</v>
      </c>
      <c r="C4" s="6"/>
      <c r="D4" s="6"/>
      <c r="E4" s="6"/>
      <c r="F4" s="6"/>
      <c r="G4" s="5" t="s">
        <v>292</v>
      </c>
      <c r="H4" s="5"/>
      <c r="I4" s="5" t="s">
        <v>293</v>
      </c>
      <c r="J4" s="5"/>
      <c r="K4" s="5"/>
      <c r="L4" s="5"/>
      <c r="M4" s="5"/>
    </row>
    <row r="5" ht="30" customHeight="1" spans="1:15">
      <c r="A5" s="5" t="s">
        <v>294</v>
      </c>
      <c r="B5" s="5">
        <v>10</v>
      </c>
      <c r="C5" s="5"/>
      <c r="D5" s="5"/>
      <c r="E5" s="5"/>
      <c r="F5" s="5"/>
      <c r="G5" s="5" t="s">
        <v>295</v>
      </c>
      <c r="H5" s="5"/>
      <c r="I5" s="5" t="s">
        <v>296</v>
      </c>
      <c r="J5" s="5"/>
      <c r="K5" s="5"/>
      <c r="L5" s="5"/>
      <c r="M5" s="5"/>
    </row>
    <row r="6" ht="30" customHeight="1" spans="1:15">
      <c r="A6" s="5" t="s">
        <v>297</v>
      </c>
      <c r="B6" s="7">
        <v>25</v>
      </c>
      <c r="C6" s="7"/>
      <c r="D6" s="7"/>
      <c r="E6" s="7"/>
      <c r="F6" s="7"/>
      <c r="G6" s="5" t="s">
        <v>298</v>
      </c>
      <c r="H6" s="5"/>
      <c r="I6" s="7"/>
      <c r="J6" s="7"/>
      <c r="K6" s="7"/>
      <c r="L6" s="7"/>
      <c r="M6" s="7"/>
    </row>
    <row r="7" ht="30" customHeight="1" spans="1:15">
      <c r="A7" s="5"/>
      <c r="B7" s="7"/>
      <c r="C7" s="7"/>
      <c r="D7" s="7"/>
      <c r="E7" s="7"/>
      <c r="F7" s="7"/>
      <c r="G7" s="5" t="s">
        <v>299</v>
      </c>
      <c r="H7" s="5"/>
      <c r="I7" s="7">
        <v>25</v>
      </c>
      <c r="J7" s="7"/>
      <c r="K7" s="7"/>
      <c r="L7" s="7"/>
      <c r="M7" s="7"/>
    </row>
    <row r="8" ht="60" customHeight="1" spans="1:15">
      <c r="A8" s="5" t="s">
        <v>300</v>
      </c>
      <c r="B8" s="8" t="s">
        <v>301</v>
      </c>
      <c r="C8" s="8"/>
      <c r="D8" s="8"/>
      <c r="E8" s="8"/>
      <c r="F8" s="8"/>
      <c r="G8" s="8"/>
      <c r="H8" s="8"/>
      <c r="I8" s="8"/>
      <c r="J8" s="8"/>
      <c r="K8" s="8"/>
      <c r="L8" s="8"/>
      <c r="M8" s="8"/>
    </row>
    <row r="9" ht="60" customHeight="1" spans="1:15">
      <c r="A9" s="5" t="s">
        <v>302</v>
      </c>
      <c r="B9" s="8" t="s">
        <v>303</v>
      </c>
      <c r="C9" s="8"/>
      <c r="D9" s="8"/>
      <c r="E9" s="8"/>
      <c r="F9" s="8"/>
      <c r="G9" s="8"/>
      <c r="H9" s="8"/>
      <c r="I9" s="8"/>
      <c r="J9" s="8"/>
      <c r="K9" s="8"/>
      <c r="L9" s="8"/>
      <c r="M9" s="8"/>
    </row>
    <row r="10" ht="60" customHeight="1" spans="1:15">
      <c r="A10" s="5" t="s">
        <v>279</v>
      </c>
      <c r="B10" s="8" t="s">
        <v>304</v>
      </c>
      <c r="C10" s="8"/>
      <c r="D10" s="8"/>
      <c r="E10" s="8"/>
      <c r="F10" s="8"/>
      <c r="G10" s="8"/>
      <c r="H10" s="8"/>
      <c r="I10" s="8"/>
      <c r="J10" s="8"/>
      <c r="K10" s="8"/>
      <c r="L10" s="8"/>
      <c r="M10" s="8"/>
    </row>
    <row r="11" ht="30" customHeight="1" spans="1:15">
      <c r="A11" s="5" t="s">
        <v>305</v>
      </c>
      <c r="B11" s="5" t="s">
        <v>306</v>
      </c>
      <c r="C11" s="5" t="s">
        <v>307</v>
      </c>
      <c r="D11" s="5" t="s">
        <v>308</v>
      </c>
      <c r="E11" s="5"/>
      <c r="F11" s="5" t="s">
        <v>309</v>
      </c>
      <c r="G11" s="5"/>
      <c r="H11" s="5" t="s">
        <v>283</v>
      </c>
      <c r="I11" s="5"/>
      <c r="J11" s="5" t="s">
        <v>281</v>
      </c>
      <c r="K11" s="5"/>
      <c r="L11" s="5" t="s">
        <v>282</v>
      </c>
      <c r="M11" s="5" t="s">
        <v>285</v>
      </c>
    </row>
    <row r="12" ht="30" customHeight="1" spans="1:15">
      <c r="A12" s="5"/>
      <c r="B12" s="8" t="s">
        <v>310</v>
      </c>
      <c r="C12" s="8" t="s">
        <v>311</v>
      </c>
      <c r="D12" s="8" t="s">
        <v>312</v>
      </c>
      <c r="E12" s="8"/>
      <c r="F12" s="5" t="s">
        <v>313</v>
      </c>
      <c r="G12" s="5"/>
      <c r="H12" s="5" t="s">
        <v>314</v>
      </c>
      <c r="I12" s="5"/>
      <c r="J12" s="5" t="s">
        <v>315</v>
      </c>
      <c r="K12" s="5"/>
      <c r="L12" s="5" t="s">
        <v>316</v>
      </c>
      <c r="M12" s="5" t="s">
        <v>317</v>
      </c>
    </row>
    <row r="13" ht="30" customHeight="1" spans="1:15">
      <c r="A13" s="5"/>
      <c r="B13" s="8" t="s">
        <v>318</v>
      </c>
      <c r="C13" s="8" t="s">
        <v>319</v>
      </c>
      <c r="D13" s="8" t="s">
        <v>320</v>
      </c>
      <c r="E13" s="8"/>
      <c r="F13" s="5" t="s">
        <v>321</v>
      </c>
      <c r="G13" s="5"/>
      <c r="H13" s="5" t="s">
        <v>322</v>
      </c>
      <c r="I13" s="5"/>
      <c r="J13" s="5" t="s">
        <v>323</v>
      </c>
      <c r="K13" s="5"/>
      <c r="L13" s="5" t="s">
        <v>324</v>
      </c>
      <c r="M13" s="5" t="s">
        <v>325</v>
      </c>
    </row>
    <row r="14" ht="30" customHeight="1" spans="1:15">
      <c r="A14" s="5"/>
      <c r="B14" s="8" t="s">
        <v>310</v>
      </c>
      <c r="C14" s="8" t="s">
        <v>326</v>
      </c>
      <c r="D14" s="8" t="s">
        <v>327</v>
      </c>
      <c r="E14" s="8"/>
      <c r="F14" s="5" t="s">
        <v>324</v>
      </c>
      <c r="G14" s="5"/>
      <c r="H14" s="5" t="s">
        <v>328</v>
      </c>
      <c r="I14" s="5"/>
      <c r="J14" s="5" t="s">
        <v>329</v>
      </c>
      <c r="K14" s="5"/>
      <c r="L14" s="5" t="s">
        <v>330</v>
      </c>
      <c r="M14" s="5" t="s">
        <v>325</v>
      </c>
    </row>
    <row r="15" ht="30" customHeight="1" spans="1:15">
      <c r="A15" s="5"/>
      <c r="B15" s="8" t="s">
        <v>310</v>
      </c>
      <c r="C15" s="8" t="s">
        <v>311</v>
      </c>
      <c r="D15" s="8" t="s">
        <v>331</v>
      </c>
      <c r="E15" s="8"/>
      <c r="F15" s="5" t="s">
        <v>313</v>
      </c>
      <c r="G15" s="5"/>
      <c r="H15" s="5" t="s">
        <v>314</v>
      </c>
      <c r="I15" s="5"/>
      <c r="J15" s="5" t="s">
        <v>315</v>
      </c>
      <c r="K15" s="5"/>
      <c r="L15" s="5" t="s">
        <v>316</v>
      </c>
      <c r="M15" s="5" t="s">
        <v>317</v>
      </c>
    </row>
    <row r="16" ht="30" customHeight="1" spans="1:15">
      <c r="A16" s="5"/>
      <c r="B16" s="8" t="s">
        <v>332</v>
      </c>
      <c r="C16" s="8" t="s">
        <v>333</v>
      </c>
      <c r="D16" s="8" t="s">
        <v>334</v>
      </c>
      <c r="E16" s="8"/>
      <c r="F16" s="5" t="s">
        <v>324</v>
      </c>
      <c r="G16" s="5"/>
      <c r="H16" s="5" t="s">
        <v>328</v>
      </c>
      <c r="I16" s="5"/>
      <c r="J16" s="5" t="s">
        <v>329</v>
      </c>
      <c r="K16" s="5"/>
      <c r="L16" s="5" t="s">
        <v>330</v>
      </c>
      <c r="M16" s="5" t="s">
        <v>325</v>
      </c>
    </row>
  </sheetData>
  <mergeCells count="43">
    <mergeCell ref="B2:N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6:A7"/>
    <mergeCell ref="A11:A16"/>
    <mergeCell ref="B6:F7"/>
  </mergeCells>
  <printOptions horizontalCentered="1"/>
  <pageMargins left="0.393700787401575" right="0.196850393700787" top="0.275590551181102" bottom="0.275590551181102" header="0" footer="0.196850393700787"/>
  <pageSetup paperSize="9" scale="9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B3" sqref="B3:J3"/>
    </sheetView>
  </sheetViews>
  <sheetFormatPr defaultColWidth="9" defaultRowHeight="13.5"/>
  <sheetData>
    <row r="1" spans="1:13">
      <c r="A1" t="s">
        <v>287</v>
      </c>
    </row>
    <row r="2" ht="30" customHeight="1" spans="1:13">
      <c r="A2" s="1" t="s">
        <v>335</v>
      </c>
      <c r="B2" s="1"/>
      <c r="C2" s="1"/>
      <c r="D2" s="1"/>
      <c r="E2" s="1"/>
      <c r="F2" s="1"/>
      <c r="G2" s="1"/>
      <c r="H2" s="1"/>
      <c r="I2" s="1"/>
      <c r="J2" s="1"/>
      <c r="K2" s="1"/>
      <c r="L2" s="1"/>
      <c r="M2" s="1"/>
    </row>
    <row r="3" ht="30" customHeight="1" spans="1:13">
      <c r="A3" s="2" t="s">
        <v>289</v>
      </c>
      <c r="B3" s="3" t="s">
        <v>290</v>
      </c>
      <c r="C3" s="3"/>
      <c r="D3" s="3"/>
      <c r="E3" s="3"/>
      <c r="F3" s="3"/>
      <c r="G3" s="3"/>
      <c r="H3" s="3"/>
      <c r="I3" s="3"/>
      <c r="J3" s="3"/>
      <c r="K3" s="4" t="s">
        <v>2</v>
      </c>
      <c r="L3" s="4"/>
      <c r="M3" s="4"/>
    </row>
    <row r="4" ht="30" customHeight="1" spans="1:13">
      <c r="A4" s="5" t="s">
        <v>274</v>
      </c>
      <c r="B4" s="6" t="s">
        <v>336</v>
      </c>
      <c r="C4" s="6"/>
      <c r="D4" s="6"/>
      <c r="E4" s="6"/>
      <c r="F4" s="6"/>
      <c r="G4" s="5" t="s">
        <v>292</v>
      </c>
      <c r="H4" s="5"/>
      <c r="I4" s="5" t="s">
        <v>293</v>
      </c>
      <c r="J4" s="5"/>
      <c r="K4" s="5"/>
      <c r="L4" s="5"/>
      <c r="M4" s="5"/>
    </row>
    <row r="5" ht="30" customHeight="1" spans="1:13">
      <c r="A5" s="5" t="s">
        <v>294</v>
      </c>
      <c r="B5" s="5">
        <v>10</v>
      </c>
      <c r="C5" s="5"/>
      <c r="D5" s="5"/>
      <c r="E5" s="5"/>
      <c r="F5" s="5"/>
      <c r="G5" s="5" t="s">
        <v>295</v>
      </c>
      <c r="H5" s="5"/>
      <c r="I5" s="5" t="s">
        <v>296</v>
      </c>
      <c r="J5" s="5"/>
      <c r="K5" s="5"/>
      <c r="L5" s="5"/>
      <c r="M5" s="5"/>
    </row>
    <row r="6" ht="30" customHeight="1" spans="1:13">
      <c r="A6" s="5" t="s">
        <v>297</v>
      </c>
      <c r="B6" s="7">
        <v>28.26</v>
      </c>
      <c r="C6" s="7"/>
      <c r="D6" s="7"/>
      <c r="E6" s="7"/>
      <c r="F6" s="7"/>
      <c r="G6" s="5" t="s">
        <v>298</v>
      </c>
      <c r="H6" s="5"/>
      <c r="I6" s="7"/>
      <c r="J6" s="7"/>
      <c r="K6" s="7"/>
      <c r="L6" s="7"/>
      <c r="M6" s="7"/>
    </row>
    <row r="7" ht="30" customHeight="1" spans="1:13">
      <c r="A7" s="5"/>
      <c r="B7" s="7"/>
      <c r="C7" s="7"/>
      <c r="D7" s="7"/>
      <c r="E7" s="7"/>
      <c r="F7" s="7"/>
      <c r="G7" s="5" t="s">
        <v>299</v>
      </c>
      <c r="H7" s="5"/>
      <c r="I7" s="7">
        <v>28.26</v>
      </c>
      <c r="J7" s="7"/>
      <c r="K7" s="7"/>
      <c r="L7" s="7"/>
      <c r="M7" s="7"/>
    </row>
    <row r="8" ht="30" customHeight="1" spans="1:13">
      <c r="A8" s="5" t="s">
        <v>300</v>
      </c>
      <c r="B8" s="8" t="s">
        <v>337</v>
      </c>
      <c r="C8" s="8"/>
      <c r="D8" s="8"/>
      <c r="E8" s="8"/>
      <c r="F8" s="8"/>
      <c r="G8" s="8"/>
      <c r="H8" s="8"/>
      <c r="I8" s="8"/>
      <c r="J8" s="8"/>
      <c r="K8" s="8"/>
      <c r="L8" s="8"/>
      <c r="M8" s="8"/>
    </row>
    <row r="9" ht="30" customHeight="1" spans="1:13">
      <c r="A9" s="5" t="s">
        <v>302</v>
      </c>
      <c r="B9" s="8" t="s">
        <v>338</v>
      </c>
      <c r="C9" s="8"/>
      <c r="D9" s="8"/>
      <c r="E9" s="8"/>
      <c r="F9" s="8"/>
      <c r="G9" s="8"/>
      <c r="H9" s="8"/>
      <c r="I9" s="8"/>
      <c r="J9" s="8"/>
      <c r="K9" s="8"/>
      <c r="L9" s="8"/>
      <c r="M9" s="8"/>
    </row>
    <row r="10" ht="30" customHeight="1" spans="1:13">
      <c r="A10" s="5" t="s">
        <v>279</v>
      </c>
      <c r="B10" s="8" t="s">
        <v>339</v>
      </c>
      <c r="C10" s="8"/>
      <c r="D10" s="8"/>
      <c r="E10" s="8"/>
      <c r="F10" s="8"/>
      <c r="G10" s="8"/>
      <c r="H10" s="8"/>
      <c r="I10" s="8"/>
      <c r="J10" s="8"/>
      <c r="K10" s="8"/>
      <c r="L10" s="8"/>
      <c r="M10" s="8"/>
    </row>
    <row r="11" ht="30" customHeight="1" spans="1:13">
      <c r="A11" s="5" t="s">
        <v>305</v>
      </c>
      <c r="B11" s="5" t="s">
        <v>306</v>
      </c>
      <c r="C11" s="5" t="s">
        <v>307</v>
      </c>
      <c r="D11" s="5" t="s">
        <v>308</v>
      </c>
      <c r="E11" s="5"/>
      <c r="F11" s="5" t="s">
        <v>309</v>
      </c>
      <c r="G11" s="5"/>
      <c r="H11" s="5" t="s">
        <v>283</v>
      </c>
      <c r="I11" s="5"/>
      <c r="J11" s="5" t="s">
        <v>281</v>
      </c>
      <c r="K11" s="5"/>
      <c r="L11" s="5" t="s">
        <v>282</v>
      </c>
      <c r="M11" s="5" t="s">
        <v>285</v>
      </c>
    </row>
    <row r="12" ht="30" customHeight="1" spans="1:13">
      <c r="A12" s="5"/>
      <c r="B12" s="8" t="s">
        <v>318</v>
      </c>
      <c r="C12" s="8" t="s">
        <v>319</v>
      </c>
      <c r="D12" s="8" t="s">
        <v>340</v>
      </c>
      <c r="E12" s="8"/>
      <c r="F12" s="5" t="s">
        <v>321</v>
      </c>
      <c r="G12" s="5"/>
      <c r="H12" s="5" t="s">
        <v>328</v>
      </c>
      <c r="I12" s="5"/>
      <c r="J12" s="5" t="s">
        <v>329</v>
      </c>
      <c r="K12" s="5"/>
      <c r="L12" s="5" t="s">
        <v>341</v>
      </c>
      <c r="M12" s="5" t="s">
        <v>325</v>
      </c>
    </row>
    <row r="13" ht="30" customHeight="1" spans="1:13">
      <c r="A13" s="5"/>
      <c r="B13" s="8" t="s">
        <v>310</v>
      </c>
      <c r="C13" s="8" t="s">
        <v>311</v>
      </c>
      <c r="D13" s="8" t="s">
        <v>342</v>
      </c>
      <c r="E13" s="8"/>
      <c r="F13" s="5" t="s">
        <v>321</v>
      </c>
      <c r="G13" s="5"/>
      <c r="H13" s="5" t="s">
        <v>328</v>
      </c>
      <c r="I13" s="5"/>
      <c r="J13" s="5" t="s">
        <v>329</v>
      </c>
      <c r="K13" s="5"/>
      <c r="L13" s="5" t="s">
        <v>330</v>
      </c>
      <c r="M13" s="5" t="s">
        <v>317</v>
      </c>
    </row>
    <row r="14" ht="30" customHeight="1" spans="1:13">
      <c r="A14" s="5"/>
      <c r="B14" s="8" t="s">
        <v>310</v>
      </c>
      <c r="C14" s="8" t="s">
        <v>311</v>
      </c>
      <c r="D14" s="8" t="s">
        <v>343</v>
      </c>
      <c r="E14" s="8"/>
      <c r="F14" s="5" t="s">
        <v>321</v>
      </c>
      <c r="G14" s="5"/>
      <c r="H14" s="5" t="s">
        <v>328</v>
      </c>
      <c r="I14" s="5"/>
      <c r="J14" s="5" t="s">
        <v>329</v>
      </c>
      <c r="K14" s="5"/>
      <c r="L14" s="5" t="s">
        <v>341</v>
      </c>
      <c r="M14" s="5" t="s">
        <v>317</v>
      </c>
    </row>
    <row r="15" ht="30" customHeight="1" spans="1:13">
      <c r="A15" s="5"/>
      <c r="B15" s="8" t="s">
        <v>318</v>
      </c>
      <c r="C15" s="8" t="s">
        <v>319</v>
      </c>
      <c r="D15" s="8" t="s">
        <v>344</v>
      </c>
      <c r="E15" s="8"/>
      <c r="F15" s="5" t="s">
        <v>321</v>
      </c>
      <c r="G15" s="5"/>
      <c r="H15" s="5" t="s">
        <v>328</v>
      </c>
      <c r="I15" s="5"/>
      <c r="J15" s="5" t="s">
        <v>329</v>
      </c>
      <c r="K15" s="5"/>
      <c r="L15" s="5" t="s">
        <v>345</v>
      </c>
      <c r="M15" s="5" t="s">
        <v>325</v>
      </c>
    </row>
    <row r="16" ht="30" customHeight="1" spans="1:13">
      <c r="A16" s="5"/>
      <c r="B16" s="8" t="s">
        <v>332</v>
      </c>
      <c r="C16" s="8" t="s">
        <v>333</v>
      </c>
      <c r="D16" s="8" t="s">
        <v>346</v>
      </c>
      <c r="E16" s="8"/>
      <c r="F16" s="5" t="s">
        <v>324</v>
      </c>
      <c r="G16" s="5"/>
      <c r="H16" s="5" t="s">
        <v>328</v>
      </c>
      <c r="I16" s="5"/>
      <c r="J16" s="5" t="s">
        <v>329</v>
      </c>
      <c r="K16" s="5"/>
      <c r="L16" s="5" t="s">
        <v>330</v>
      </c>
      <c r="M16" s="5" t="s">
        <v>325</v>
      </c>
    </row>
  </sheetData>
  <mergeCells count="43">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6:A7"/>
    <mergeCell ref="A11:A16"/>
    <mergeCell ref="B6:F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C8" sqref="C8"/>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9"/>
      <c r="B1" s="19" t="s">
        <v>50</v>
      </c>
    </row>
    <row r="2" ht="45.6" customHeight="1" spans="1:7">
      <c r="A2" s="19"/>
      <c r="B2" s="20" t="s">
        <v>51</v>
      </c>
      <c r="C2" s="20"/>
      <c r="D2" s="20"/>
      <c r="E2" s="20"/>
      <c r="F2" s="20"/>
      <c r="G2" s="20"/>
    </row>
    <row r="3" ht="16.35" customHeight="1" spans="1:7">
      <c r="C3" s="2"/>
      <c r="D3" s="2"/>
      <c r="E3" s="2"/>
      <c r="F3" s="2"/>
      <c r="G3" s="2"/>
    </row>
    <row r="4" ht="16.35" customHeight="1" spans="1:7">
      <c r="C4" s="2"/>
      <c r="D4" s="2"/>
      <c r="F4" s="4" t="s">
        <v>2</v>
      </c>
      <c r="G4" s="4"/>
    </row>
    <row r="5" ht="16.35" customHeight="1" spans="1:7">
      <c r="B5" s="21" t="s">
        <v>52</v>
      </c>
      <c r="C5" s="21" t="s">
        <v>53</v>
      </c>
      <c r="D5" s="21" t="s">
        <v>54</v>
      </c>
      <c r="E5" s="21" t="s">
        <v>55</v>
      </c>
      <c r="F5" s="21"/>
      <c r="G5" s="21"/>
    </row>
    <row r="6" ht="16.35" customHeight="1" spans="1:7">
      <c r="B6" s="21"/>
      <c r="C6" s="21"/>
      <c r="D6" s="21"/>
      <c r="E6" s="21" t="s">
        <v>56</v>
      </c>
      <c r="F6" s="21" t="s">
        <v>57</v>
      </c>
      <c r="G6" s="21" t="s">
        <v>58</v>
      </c>
    </row>
    <row r="7" ht="16.35" customHeight="1" spans="1:7">
      <c r="B7" s="5" t="s">
        <v>8</v>
      </c>
      <c r="C7" s="5"/>
      <c r="D7" s="22">
        <v>970</v>
      </c>
      <c r="E7" s="22">
        <f>62.26+592</f>
        <v>654.26</v>
      </c>
      <c r="F7" s="22"/>
      <c r="G7" s="22">
        <f>62.26+592</f>
        <v>654.26</v>
      </c>
    </row>
    <row r="8" ht="16.35" customHeight="1" spans="1:7">
      <c r="B8" s="23">
        <v>305010</v>
      </c>
      <c r="C8" s="23" t="s">
        <v>59</v>
      </c>
      <c r="D8" s="24">
        <v>970</v>
      </c>
      <c r="E8" s="24">
        <f>62.26+592</f>
        <v>654.26</v>
      </c>
      <c r="F8" s="24"/>
      <c r="G8" s="24">
        <f>62.26+592</f>
        <v>654.26</v>
      </c>
    </row>
    <row r="9" ht="16.35" customHeight="1" spans="1:7">
      <c r="B9" s="6" t="s">
        <v>60</v>
      </c>
      <c r="C9" s="6" t="s">
        <v>61</v>
      </c>
      <c r="D9" s="22"/>
      <c r="E9" s="22"/>
      <c r="F9" s="22"/>
      <c r="G9" s="22"/>
    </row>
    <row r="10" ht="16.35" customHeight="1" spans="1:7">
      <c r="B10" s="6" t="s">
        <v>62</v>
      </c>
      <c r="C10" s="6" t="s">
        <v>63</v>
      </c>
      <c r="D10" s="22"/>
      <c r="E10" s="22"/>
      <c r="F10" s="22"/>
      <c r="G10" s="22"/>
    </row>
    <row r="11" ht="16.35" customHeight="1" spans="1:7">
      <c r="B11" s="6" t="s">
        <v>64</v>
      </c>
      <c r="C11" s="6" t="s">
        <v>65</v>
      </c>
      <c r="D11" s="22"/>
      <c r="E11" s="22"/>
      <c r="F11" s="22"/>
      <c r="G11" s="22"/>
    </row>
    <row r="12" ht="16.35" customHeight="1" spans="1:7">
      <c r="B12" s="6" t="s">
        <v>66</v>
      </c>
      <c r="C12" s="6" t="s">
        <v>67</v>
      </c>
      <c r="D12" s="22"/>
      <c r="E12" s="22"/>
      <c r="F12" s="22"/>
      <c r="G12" s="22"/>
    </row>
    <row r="13" ht="16.35" customHeight="1" spans="1:7">
      <c r="B13" s="6" t="s">
        <v>68</v>
      </c>
      <c r="C13" s="6" t="s">
        <v>69</v>
      </c>
      <c r="D13" s="22">
        <v>970</v>
      </c>
      <c r="E13" s="22">
        <f>62.26+592</f>
        <v>654.26</v>
      </c>
      <c r="F13" s="22"/>
      <c r="G13" s="22">
        <f>62.26+592</f>
        <v>654.26</v>
      </c>
    </row>
    <row r="14" ht="16.35" customHeight="1" spans="1:7">
      <c r="B14" s="6" t="s">
        <v>70</v>
      </c>
      <c r="C14" s="6" t="s">
        <v>71</v>
      </c>
      <c r="D14" s="22">
        <v>874</v>
      </c>
      <c r="E14" s="22">
        <f>53.26+592</f>
        <v>645.26</v>
      </c>
      <c r="F14" s="22"/>
      <c r="G14" s="22">
        <f>53.26+592</f>
        <v>645.26</v>
      </c>
    </row>
    <row r="15" ht="16.35" customHeight="1" spans="1:7">
      <c r="B15" s="6" t="s">
        <v>72</v>
      </c>
      <c r="C15" s="6" t="s">
        <v>73</v>
      </c>
      <c r="D15" s="22">
        <v>874</v>
      </c>
      <c r="E15" s="22">
        <f>53.26+592</f>
        <v>645.26</v>
      </c>
      <c r="F15" s="22"/>
      <c r="G15" s="22">
        <f>53.26+592</f>
        <v>645.26</v>
      </c>
    </row>
    <row r="16" ht="16.35" customHeight="1" spans="1:7">
      <c r="B16" s="6" t="s">
        <v>74</v>
      </c>
      <c r="C16" s="6" t="s">
        <v>75</v>
      </c>
      <c r="D16" s="22"/>
      <c r="E16" s="22">
        <v>9</v>
      </c>
      <c r="F16" s="22"/>
      <c r="G16" s="22">
        <v>9</v>
      </c>
    </row>
    <row r="17" ht="16.35" customHeight="1" spans="2:7">
      <c r="B17" s="6" t="s">
        <v>76</v>
      </c>
      <c r="C17" s="6" t="s">
        <v>77</v>
      </c>
      <c r="D17" s="22"/>
      <c r="E17" s="22">
        <v>9</v>
      </c>
      <c r="F17" s="22"/>
      <c r="G17" s="22">
        <v>9</v>
      </c>
    </row>
    <row r="18" ht="16.35" customHeight="1" spans="2:7">
      <c r="B18" s="6" t="s">
        <v>78</v>
      </c>
      <c r="C18" s="6" t="s">
        <v>79</v>
      </c>
      <c r="D18" s="22">
        <v>96</v>
      </c>
      <c r="E18" s="22"/>
      <c r="F18" s="22"/>
      <c r="G18" s="22"/>
    </row>
    <row r="19" ht="16.35" customHeight="1" spans="2:7">
      <c r="B19" s="6" t="s">
        <v>80</v>
      </c>
      <c r="C19" s="6" t="s">
        <v>81</v>
      </c>
      <c r="D19" s="22">
        <v>96</v>
      </c>
      <c r="E19" s="22"/>
      <c r="F19" s="22"/>
      <c r="G19" s="22"/>
    </row>
    <row r="20" ht="16.35" customHeight="1" spans="2:7">
      <c r="B20" s="6" t="s">
        <v>82</v>
      </c>
      <c r="C20" s="6" t="s">
        <v>83</v>
      </c>
      <c r="D20" s="22"/>
      <c r="E20" s="22"/>
      <c r="F20" s="22"/>
      <c r="G20" s="22"/>
    </row>
    <row r="21" ht="16.35" customHeight="1" spans="2:7">
      <c r="B21" s="6" t="s">
        <v>84</v>
      </c>
      <c r="C21" s="6" t="s">
        <v>85</v>
      </c>
      <c r="D21" s="22"/>
      <c r="E21" s="22"/>
      <c r="F21" s="22"/>
      <c r="G21" s="22"/>
    </row>
    <row r="22" ht="16.35" customHeight="1" spans="2:7">
      <c r="B22" s="6" t="s">
        <v>86</v>
      </c>
      <c r="C22" s="6" t="s">
        <v>87</v>
      </c>
      <c r="D22" s="22"/>
      <c r="E22" s="22"/>
      <c r="F22" s="22"/>
      <c r="G22" s="22"/>
    </row>
    <row r="23" ht="21.15" customHeight="1" spans="2:7">
      <c r="B23" s="19" t="s">
        <v>88</v>
      </c>
      <c r="C23" s="19"/>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C8" sqref="C8"/>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9"/>
      <c r="B1" s="19" t="s">
        <v>89</v>
      </c>
    </row>
    <row r="2" ht="45.6" customHeight="1" spans="1:6">
      <c r="A2" s="19"/>
      <c r="B2" s="20" t="s">
        <v>90</v>
      </c>
      <c r="C2" s="20"/>
      <c r="D2" s="20"/>
      <c r="E2" s="20"/>
      <c r="F2" s="20"/>
    </row>
    <row r="3" ht="16.35" customHeight="1" spans="1:6">
      <c r="C3" s="2"/>
      <c r="D3" s="2"/>
      <c r="E3" s="2"/>
      <c r="F3" s="2"/>
    </row>
    <row r="4" ht="16.35" customHeight="1" spans="1:6">
      <c r="C4" s="2"/>
      <c r="E4" s="4" t="s">
        <v>2</v>
      </c>
      <c r="F4" s="4"/>
    </row>
    <row r="5" ht="16.35" customHeight="1" spans="1:6">
      <c r="B5" s="21" t="s">
        <v>52</v>
      </c>
      <c r="C5" s="21" t="s">
        <v>53</v>
      </c>
      <c r="D5" s="21" t="s">
        <v>57</v>
      </c>
      <c r="E5" s="21"/>
      <c r="F5" s="21"/>
    </row>
    <row r="6" ht="16.35" customHeight="1" spans="1:6">
      <c r="B6" s="21"/>
      <c r="C6" s="21"/>
      <c r="D6" s="21" t="s">
        <v>56</v>
      </c>
      <c r="E6" s="21" t="s">
        <v>91</v>
      </c>
      <c r="F6" s="21" t="s">
        <v>92</v>
      </c>
    </row>
    <row r="7" ht="16.35" customHeight="1" spans="1:6">
      <c r="B7" s="8"/>
      <c r="C7" s="5" t="s">
        <v>8</v>
      </c>
      <c r="D7" s="22"/>
      <c r="E7" s="22"/>
      <c r="F7" s="22"/>
    </row>
    <row r="8" ht="16.35" customHeight="1" spans="1:6">
      <c r="B8" s="23">
        <v>305010</v>
      </c>
      <c r="C8" s="23" t="s">
        <v>59</v>
      </c>
      <c r="D8" s="24"/>
      <c r="E8" s="24"/>
      <c r="F8" s="24"/>
    </row>
    <row r="9" ht="16.35" customHeight="1" spans="1:6">
      <c r="B9" s="6" t="s">
        <v>93</v>
      </c>
      <c r="C9" s="6" t="s">
        <v>94</v>
      </c>
      <c r="D9" s="22"/>
      <c r="E9" s="22"/>
      <c r="F9" s="22"/>
    </row>
    <row r="10" ht="16.35" customHeight="1" spans="1:6">
      <c r="B10" s="6" t="s">
        <v>95</v>
      </c>
      <c r="C10" s="6" t="s">
        <v>96</v>
      </c>
      <c r="D10" s="22"/>
      <c r="E10" s="22"/>
      <c r="F10" s="22"/>
    </row>
    <row r="11" ht="16.35" customHeight="1" spans="1:6">
      <c r="B11" s="6" t="s">
        <v>97</v>
      </c>
      <c r="C11" s="6" t="s">
        <v>98</v>
      </c>
      <c r="D11" s="22"/>
      <c r="E11" s="22"/>
      <c r="F11" s="22"/>
    </row>
    <row r="12" ht="16.35" customHeight="1" spans="1:6">
      <c r="B12" s="6" t="s">
        <v>99</v>
      </c>
      <c r="C12" s="6" t="s">
        <v>100</v>
      </c>
      <c r="D12" s="22"/>
      <c r="E12" s="22"/>
      <c r="F12" s="22"/>
    </row>
    <row r="13" ht="16.35" customHeight="1" spans="1:6">
      <c r="B13" s="6" t="s">
        <v>101</v>
      </c>
      <c r="C13" s="6" t="s">
        <v>102</v>
      </c>
      <c r="D13" s="22"/>
      <c r="E13" s="22"/>
      <c r="F13" s="22"/>
    </row>
    <row r="14" ht="16.35" customHeight="1" spans="1:6">
      <c r="B14" s="6" t="s">
        <v>103</v>
      </c>
      <c r="C14" s="6" t="s">
        <v>104</v>
      </c>
      <c r="D14" s="22"/>
      <c r="E14" s="22"/>
      <c r="F14" s="22"/>
    </row>
    <row r="15" ht="16.35" customHeight="1" spans="1:6">
      <c r="B15" s="6" t="s">
        <v>105</v>
      </c>
      <c r="C15" s="6" t="s">
        <v>106</v>
      </c>
      <c r="D15" s="22"/>
      <c r="E15" s="22"/>
      <c r="F15" s="22"/>
    </row>
    <row r="16" ht="16.35" customHeight="1" spans="1:6">
      <c r="B16" s="6" t="s">
        <v>107</v>
      </c>
      <c r="C16" s="6" t="s">
        <v>108</v>
      </c>
      <c r="D16" s="22"/>
      <c r="E16" s="22"/>
      <c r="F16" s="22"/>
    </row>
    <row r="17" ht="16.35" customHeight="1" spans="2:6">
      <c r="B17" s="6" t="s">
        <v>109</v>
      </c>
      <c r="C17" s="6" t="s">
        <v>110</v>
      </c>
      <c r="D17" s="22"/>
      <c r="E17" s="22"/>
      <c r="F17" s="22"/>
    </row>
    <row r="18" ht="16.35" customHeight="1" spans="2:6">
      <c r="B18" s="6" t="s">
        <v>111</v>
      </c>
      <c r="C18" s="6" t="s">
        <v>112</v>
      </c>
      <c r="D18" s="22"/>
      <c r="E18" s="22"/>
      <c r="F18" s="22"/>
    </row>
    <row r="19" ht="16.35" customHeight="1" spans="2:6">
      <c r="B19" s="6" t="s">
        <v>113</v>
      </c>
      <c r="C19" s="6" t="s">
        <v>114</v>
      </c>
      <c r="D19" s="22"/>
      <c r="E19" s="22"/>
      <c r="F19" s="22"/>
    </row>
    <row r="20" ht="16.35" customHeight="1" spans="2:6">
      <c r="B20" s="6" t="s">
        <v>115</v>
      </c>
      <c r="C20" s="6" t="s">
        <v>116</v>
      </c>
      <c r="D20" s="22"/>
      <c r="E20" s="22"/>
      <c r="F20" s="22"/>
    </row>
    <row r="21" ht="16.35" customHeight="1" spans="2:6">
      <c r="B21" s="6" t="s">
        <v>117</v>
      </c>
      <c r="C21" s="6" t="s">
        <v>118</v>
      </c>
      <c r="D21" s="22"/>
      <c r="E21" s="22"/>
      <c r="F21" s="22"/>
    </row>
    <row r="22" ht="16.35" customHeight="1" spans="2:6">
      <c r="B22" s="6" t="s">
        <v>119</v>
      </c>
      <c r="C22" s="6" t="s">
        <v>120</v>
      </c>
      <c r="D22" s="22"/>
      <c r="E22" s="22"/>
      <c r="F22" s="22"/>
    </row>
    <row r="23" ht="16.35" customHeight="1" spans="2:6">
      <c r="B23" s="6" t="s">
        <v>121</v>
      </c>
      <c r="C23" s="6" t="s">
        <v>122</v>
      </c>
      <c r="D23" s="22"/>
      <c r="E23" s="22"/>
      <c r="F23" s="22"/>
    </row>
    <row r="24" ht="16.35" customHeight="1" spans="2:6">
      <c r="B24" s="6" t="s">
        <v>123</v>
      </c>
      <c r="C24" s="6" t="s">
        <v>124</v>
      </c>
      <c r="D24" s="22"/>
      <c r="E24" s="22"/>
      <c r="F24" s="22"/>
    </row>
    <row r="25" ht="16.35" customHeight="1" spans="2:6">
      <c r="B25" s="6" t="s">
        <v>125</v>
      </c>
      <c r="C25" s="6" t="s">
        <v>126</v>
      </c>
      <c r="D25" s="22"/>
      <c r="E25" s="22"/>
      <c r="F25" s="22"/>
    </row>
    <row r="26" ht="16.35" customHeight="1" spans="2:6">
      <c r="B26" s="6" t="s">
        <v>127</v>
      </c>
      <c r="C26" s="6" t="s">
        <v>128</v>
      </c>
      <c r="D26" s="22"/>
      <c r="E26" s="22"/>
      <c r="F26" s="22"/>
    </row>
    <row r="27" ht="16.35" customHeight="1" spans="2:6">
      <c r="B27" s="6" t="s">
        <v>129</v>
      </c>
      <c r="C27" s="6" t="s">
        <v>130</v>
      </c>
      <c r="D27" s="22"/>
      <c r="E27" s="22"/>
      <c r="F27" s="22"/>
    </row>
    <row r="28" ht="16.35" customHeight="1" spans="2:6">
      <c r="B28" s="6" t="s">
        <v>131</v>
      </c>
      <c r="C28" s="6" t="s">
        <v>132</v>
      </c>
      <c r="D28" s="22"/>
      <c r="E28" s="22"/>
      <c r="F28" s="22"/>
    </row>
    <row r="29" ht="16.35" customHeight="1" spans="2:6">
      <c r="B29" s="6" t="s">
        <v>133</v>
      </c>
      <c r="C29" s="6" t="s">
        <v>134</v>
      </c>
      <c r="D29" s="22"/>
      <c r="E29" s="22"/>
      <c r="F29" s="22"/>
    </row>
    <row r="30" ht="16.35" customHeight="1" spans="2:6">
      <c r="B30" s="6" t="s">
        <v>135</v>
      </c>
      <c r="C30" s="6" t="s">
        <v>136</v>
      </c>
      <c r="D30" s="22"/>
      <c r="E30" s="22"/>
      <c r="F30" s="22"/>
    </row>
    <row r="31" ht="16.35" customHeight="1" spans="2:6">
      <c r="B31" s="6" t="s">
        <v>137</v>
      </c>
      <c r="C31" s="6" t="s">
        <v>138</v>
      </c>
      <c r="D31" s="22"/>
      <c r="E31" s="22"/>
      <c r="F31" s="22"/>
    </row>
    <row r="32" ht="16.35" customHeight="1" spans="2:6">
      <c r="B32" s="6" t="s">
        <v>139</v>
      </c>
      <c r="C32" s="6" t="s">
        <v>140</v>
      </c>
      <c r="D32" s="22"/>
      <c r="E32" s="22"/>
      <c r="F32" s="22"/>
    </row>
    <row r="33" ht="16.35" customHeight="1" spans="2:6">
      <c r="B33" s="6" t="s">
        <v>141</v>
      </c>
      <c r="C33" s="6" t="s">
        <v>142</v>
      </c>
      <c r="D33" s="22"/>
      <c r="E33" s="22"/>
      <c r="F33" s="22"/>
    </row>
    <row r="34" ht="16.35" customHeight="1" spans="2:6">
      <c r="B34" s="6" t="s">
        <v>143</v>
      </c>
      <c r="C34" s="6" t="s">
        <v>144</v>
      </c>
      <c r="D34" s="22"/>
      <c r="E34" s="22"/>
      <c r="F34" s="22"/>
    </row>
    <row r="35" ht="16.35" customHeight="1" spans="2:6">
      <c r="B35" s="6" t="s">
        <v>145</v>
      </c>
      <c r="C35" s="6" t="s">
        <v>146</v>
      </c>
      <c r="D35" s="22"/>
      <c r="E35" s="22"/>
      <c r="F35" s="22"/>
    </row>
    <row r="36" ht="16.35" customHeight="1" spans="2:6">
      <c r="B36" s="6" t="s">
        <v>147</v>
      </c>
      <c r="C36" s="6" t="s">
        <v>148</v>
      </c>
      <c r="D36" s="22"/>
      <c r="E36" s="22"/>
      <c r="F36" s="22"/>
    </row>
    <row r="37" ht="16.35" customHeight="1" spans="2:6">
      <c r="B37" s="6" t="s">
        <v>149</v>
      </c>
      <c r="C37" s="6" t="s">
        <v>150</v>
      </c>
      <c r="D37" s="22"/>
      <c r="E37" s="22"/>
      <c r="F37" s="22"/>
    </row>
    <row r="38" ht="16.35" customHeight="1" spans="2:6">
      <c r="B38" s="6" t="s">
        <v>151</v>
      </c>
      <c r="C38" s="6" t="s">
        <v>152</v>
      </c>
      <c r="D38" s="22"/>
      <c r="E38" s="22"/>
      <c r="F38" s="22"/>
    </row>
    <row r="39" ht="16.35" customHeight="1" spans="2:6">
      <c r="B39" s="6" t="s">
        <v>153</v>
      </c>
      <c r="C39" s="6" t="s">
        <v>154</v>
      </c>
      <c r="D39" s="22"/>
      <c r="E39" s="22"/>
      <c r="F39" s="22"/>
    </row>
    <row r="40" ht="16.35" customHeight="1" spans="2:6">
      <c r="B40" s="6" t="s">
        <v>155</v>
      </c>
      <c r="C40" s="6" t="s">
        <v>156</v>
      </c>
      <c r="D40" s="22"/>
      <c r="E40" s="22"/>
      <c r="F40" s="22"/>
    </row>
    <row r="41" ht="16.35" customHeight="1" spans="2:6">
      <c r="B41" s="6" t="s">
        <v>157</v>
      </c>
      <c r="C41" s="6" t="s">
        <v>158</v>
      </c>
      <c r="D41" s="22"/>
      <c r="E41" s="22"/>
      <c r="F41" s="22"/>
    </row>
    <row r="42" ht="16.35" customHeight="1" spans="2:6">
      <c r="B42" s="6" t="s">
        <v>159</v>
      </c>
      <c r="C42" s="6" t="s">
        <v>160</v>
      </c>
      <c r="D42" s="22"/>
      <c r="E42" s="22"/>
      <c r="F42" s="22"/>
    </row>
    <row r="43" ht="16.35" customHeight="1" spans="2:6">
      <c r="B43" s="6" t="s">
        <v>161</v>
      </c>
      <c r="C43" s="6" t="s">
        <v>162</v>
      </c>
      <c r="D43" s="22"/>
      <c r="E43" s="22"/>
      <c r="F43" s="22"/>
    </row>
    <row r="44" ht="16.35" customHeight="1" spans="2:6">
      <c r="B44" s="6" t="s">
        <v>163</v>
      </c>
      <c r="C44" s="6" t="s">
        <v>164</v>
      </c>
      <c r="D44" s="22"/>
      <c r="E44" s="22"/>
      <c r="F44" s="22"/>
    </row>
    <row r="45" ht="16.35" customHeight="1" spans="2:6">
      <c r="B45" s="6" t="s">
        <v>165</v>
      </c>
      <c r="C45" s="6" t="s">
        <v>166</v>
      </c>
      <c r="D45" s="22"/>
      <c r="E45" s="22"/>
      <c r="F45" s="22"/>
    </row>
    <row r="46" ht="16.35" customHeight="1" spans="2:6">
      <c r="B46" s="6" t="s">
        <v>167</v>
      </c>
      <c r="C46" s="6" t="s">
        <v>168</v>
      </c>
      <c r="D46" s="22"/>
      <c r="E46" s="22"/>
      <c r="F46" s="22"/>
    </row>
    <row r="47" ht="16.35" customHeight="1" spans="2:6">
      <c r="B47" s="6" t="s">
        <v>169</v>
      </c>
      <c r="C47" s="6" t="s">
        <v>170</v>
      </c>
      <c r="D47" s="22"/>
      <c r="E47" s="22"/>
      <c r="F47" s="22"/>
    </row>
    <row r="48" ht="16.35" customHeight="1" spans="2:6">
      <c r="B48" s="6" t="s">
        <v>171</v>
      </c>
      <c r="C48" s="6" t="s">
        <v>172</v>
      </c>
      <c r="D48" s="22"/>
      <c r="E48" s="22"/>
      <c r="F48" s="22"/>
    </row>
    <row r="49" spans="2:2">
      <c r="B49" s="27" t="s">
        <v>173</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selection activeCell="C9" sqref="C9"/>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9"/>
      <c r="B1" s="19" t="s">
        <v>174</v>
      </c>
      <c r="C1" s="25"/>
      <c r="D1" s="25"/>
      <c r="E1" s="25"/>
      <c r="F1" s="25"/>
      <c r="G1" s="25"/>
      <c r="H1" s="25"/>
      <c r="I1" s="25"/>
      <c r="J1" s="25"/>
      <c r="K1" s="25"/>
      <c r="L1" s="25"/>
      <c r="M1" s="25"/>
      <c r="N1" s="25"/>
      <c r="O1" s="25"/>
    </row>
    <row r="2" ht="45.6" customHeight="1" spans="1:15">
      <c r="A2" s="19"/>
      <c r="B2" s="2"/>
      <c r="C2" s="20" t="s">
        <v>175</v>
      </c>
      <c r="D2" s="20"/>
      <c r="E2" s="20"/>
      <c r="F2" s="20"/>
      <c r="G2" s="20"/>
      <c r="H2" s="20"/>
      <c r="I2" s="20"/>
      <c r="J2" s="20"/>
      <c r="K2" s="20"/>
      <c r="L2" s="20"/>
      <c r="M2" s="20"/>
      <c r="N2" s="20"/>
      <c r="O2" s="20"/>
    </row>
    <row r="3" ht="16.35" customHeight="1" spans="1:15">
      <c r="A3" s="25"/>
      <c r="B3" s="25"/>
      <c r="C3" s="2"/>
      <c r="D3" s="2"/>
      <c r="E3" s="2"/>
      <c r="F3" s="2"/>
      <c r="G3" s="2"/>
      <c r="H3" s="2"/>
      <c r="I3" s="2"/>
      <c r="J3" s="2"/>
      <c r="K3" s="2"/>
      <c r="L3" s="25"/>
      <c r="M3" s="25"/>
      <c r="N3" s="25"/>
      <c r="O3" s="25"/>
    </row>
    <row r="4" ht="16.35" customHeight="1" spans="1:15">
      <c r="A4" s="25"/>
      <c r="B4" s="25"/>
      <c r="C4" s="2"/>
      <c r="D4" s="2"/>
      <c r="E4" s="2"/>
      <c r="F4" s="2"/>
      <c r="G4" s="2"/>
      <c r="H4" s="2"/>
      <c r="I4" s="2"/>
      <c r="J4" s="25"/>
      <c r="K4" s="2"/>
      <c r="L4" s="4" t="s">
        <v>2</v>
      </c>
      <c r="M4" s="4"/>
      <c r="N4" s="4"/>
      <c r="O4" s="4"/>
    </row>
    <row r="5" ht="45.6" customHeight="1" spans="1:15">
      <c r="A5" s="25"/>
      <c r="B5" s="21" t="s">
        <v>176</v>
      </c>
      <c r="C5" s="21" t="s">
        <v>177</v>
      </c>
      <c r="D5" s="21" t="s">
        <v>54</v>
      </c>
      <c r="E5" s="21"/>
      <c r="F5" s="21"/>
      <c r="G5" s="21"/>
      <c r="H5" s="21"/>
      <c r="I5" s="21"/>
      <c r="J5" s="21" t="s">
        <v>55</v>
      </c>
      <c r="K5" s="21"/>
      <c r="L5" s="21"/>
      <c r="M5" s="21"/>
      <c r="N5" s="21"/>
      <c r="O5" s="21"/>
    </row>
    <row r="6" ht="45.6" customHeight="1" spans="1:15">
      <c r="A6" s="25"/>
      <c r="B6" s="21"/>
      <c r="C6" s="21"/>
      <c r="D6" s="21" t="s">
        <v>56</v>
      </c>
      <c r="E6" s="21" t="s">
        <v>178</v>
      </c>
      <c r="F6" s="21" t="s">
        <v>179</v>
      </c>
      <c r="G6" s="21"/>
      <c r="H6" s="21"/>
      <c r="I6" s="21" t="s">
        <v>180</v>
      </c>
      <c r="J6" s="21" t="s">
        <v>56</v>
      </c>
      <c r="K6" s="21" t="s">
        <v>178</v>
      </c>
      <c r="L6" s="21" t="s">
        <v>179</v>
      </c>
      <c r="M6" s="21"/>
      <c r="N6" s="21"/>
      <c r="O6" s="21" t="s">
        <v>180</v>
      </c>
    </row>
    <row r="7" ht="45.6" customHeight="1" spans="1:15">
      <c r="A7" s="25"/>
      <c r="B7" s="21"/>
      <c r="C7" s="21"/>
      <c r="D7" s="21"/>
      <c r="E7" s="21"/>
      <c r="F7" s="21" t="s">
        <v>181</v>
      </c>
      <c r="G7" s="21" t="s">
        <v>182</v>
      </c>
      <c r="H7" s="21" t="s">
        <v>183</v>
      </c>
      <c r="I7" s="21"/>
      <c r="J7" s="21"/>
      <c r="K7" s="21"/>
      <c r="L7" s="21" t="s">
        <v>181</v>
      </c>
      <c r="M7" s="21" t="s">
        <v>182</v>
      </c>
      <c r="N7" s="21" t="s">
        <v>183</v>
      </c>
      <c r="O7" s="21"/>
    </row>
    <row r="8" ht="16.35" customHeight="1" spans="1:15">
      <c r="A8" s="25"/>
      <c r="B8" s="5" t="s">
        <v>8</v>
      </c>
      <c r="C8" s="5"/>
      <c r="D8" s="22"/>
      <c r="E8" s="22"/>
      <c r="F8" s="22"/>
      <c r="G8" s="22"/>
      <c r="H8" s="22"/>
      <c r="I8" s="22"/>
      <c r="J8" s="22"/>
      <c r="K8" s="22"/>
      <c r="L8" s="22"/>
      <c r="M8" s="22"/>
      <c r="N8" s="22"/>
      <c r="O8" s="22"/>
    </row>
    <row r="9" ht="37.95" customHeight="1" spans="1:15">
      <c r="A9" s="25"/>
      <c r="B9" s="5">
        <v>305010</v>
      </c>
      <c r="C9" s="6" t="s">
        <v>59</v>
      </c>
      <c r="D9" s="22"/>
      <c r="E9" s="22"/>
      <c r="F9" s="22"/>
      <c r="G9" s="22"/>
      <c r="H9" s="22"/>
      <c r="I9" s="22"/>
      <c r="J9" s="22"/>
      <c r="K9" s="22"/>
      <c r="L9" s="22"/>
      <c r="M9" s="22"/>
      <c r="N9" s="22"/>
      <c r="O9" s="22"/>
    </row>
    <row r="10" spans="1:15">
      <c r="B10" s="27" t="s">
        <v>184</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8" sqref="C18"/>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9"/>
      <c r="B1" s="19" t="s">
        <v>185</v>
      </c>
    </row>
    <row r="2" ht="45.6" customHeight="1" spans="1:6">
      <c r="A2" s="19"/>
      <c r="B2" s="20" t="s">
        <v>186</v>
      </c>
      <c r="C2" s="20"/>
      <c r="D2" s="20"/>
      <c r="E2" s="20"/>
      <c r="F2" s="20"/>
    </row>
    <row r="3" ht="16.35" customHeight="1" spans="1:6">
      <c r="C3" s="2"/>
      <c r="D3" s="2"/>
      <c r="E3" s="2"/>
      <c r="F3" s="2"/>
    </row>
    <row r="4" ht="16.35" customHeight="1" spans="1:6">
      <c r="C4" s="2"/>
      <c r="E4" s="4" t="s">
        <v>2</v>
      </c>
      <c r="F4" s="4"/>
    </row>
    <row r="5" ht="16.35" customHeight="1" spans="1:6">
      <c r="B5" s="21" t="s">
        <v>52</v>
      </c>
      <c r="C5" s="21" t="s">
        <v>53</v>
      </c>
      <c r="D5" s="21" t="s">
        <v>6</v>
      </c>
      <c r="E5" s="21"/>
      <c r="F5" s="21"/>
    </row>
    <row r="6" ht="16.35" customHeight="1" spans="1:6">
      <c r="B6" s="21"/>
      <c r="C6" s="21"/>
      <c r="D6" s="21" t="s">
        <v>56</v>
      </c>
      <c r="E6" s="21" t="s">
        <v>57</v>
      </c>
      <c r="F6" s="21" t="s">
        <v>58</v>
      </c>
    </row>
    <row r="7" ht="16.35" customHeight="1" spans="1:6">
      <c r="B7" s="5"/>
      <c r="C7" s="5" t="s">
        <v>8</v>
      </c>
      <c r="D7" s="22"/>
      <c r="E7" s="22"/>
      <c r="F7" s="22"/>
    </row>
    <row r="8" ht="16.35" customHeight="1" spans="1:6">
      <c r="B8" s="23"/>
      <c r="C8" s="23"/>
      <c r="D8" s="24"/>
      <c r="E8" s="24"/>
      <c r="F8" s="24"/>
    </row>
    <row r="9" ht="16.35" customHeight="1" spans="1:6">
      <c r="B9" s="6"/>
      <c r="C9" s="6"/>
      <c r="D9" s="22"/>
      <c r="E9" s="22"/>
      <c r="F9" s="22"/>
    </row>
    <row r="10" ht="16.35" customHeight="1" spans="1:6">
      <c r="B10" s="6"/>
      <c r="C10" s="6"/>
      <c r="D10" s="22"/>
      <c r="E10" s="22"/>
      <c r="F10" s="22"/>
    </row>
    <row r="11" ht="16.35" customHeight="1" spans="1:6">
      <c r="B11" s="6"/>
      <c r="C11" s="6"/>
      <c r="D11" s="22"/>
      <c r="E11" s="22"/>
      <c r="F11" s="22"/>
    </row>
    <row r="12" ht="16.35" customHeight="1" spans="1:6">
      <c r="B12" s="6"/>
      <c r="C12" s="6"/>
      <c r="D12" s="22"/>
      <c r="E12" s="22"/>
      <c r="F12" s="22"/>
    </row>
    <row r="13" spans="1:6">
      <c r="B13" s="26" t="s">
        <v>187</v>
      </c>
      <c r="C13" s="26"/>
      <c r="D13" s="26"/>
      <c r="E13" s="26"/>
      <c r="F13" s="26"/>
    </row>
  </sheetData>
  <mergeCells count="7">
    <mergeCell ref="B2:F2"/>
    <mergeCell ref="C3:F3"/>
    <mergeCell ref="E4:F4"/>
    <mergeCell ref="D5:F5"/>
    <mergeCell ref="B13:F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2" workbookViewId="0">
      <selection activeCell="B2" sqref="B2:E2"/>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9"/>
      <c r="B1" s="19" t="s">
        <v>188</v>
      </c>
    </row>
    <row r="2" ht="45.6" customHeight="1" spans="1:5">
      <c r="A2" s="19"/>
      <c r="B2" s="20" t="s">
        <v>189</v>
      </c>
      <c r="C2" s="20"/>
      <c r="D2" s="20"/>
      <c r="E2" s="20"/>
    </row>
    <row r="3" ht="16.35" customHeight="1" spans="1:5">
      <c r="B3" s="2"/>
      <c r="C3" s="2"/>
      <c r="D3" s="4" t="s">
        <v>2</v>
      </c>
      <c r="E3" s="4"/>
    </row>
    <row r="4" ht="16.25" customHeight="1" spans="1:5">
      <c r="B4" s="21" t="s">
        <v>3</v>
      </c>
      <c r="C4" s="21"/>
      <c r="D4" s="21" t="s">
        <v>4</v>
      </c>
      <c r="E4" s="21"/>
    </row>
    <row r="5" ht="16.25" customHeight="1" spans="1:5">
      <c r="B5" s="21" t="s">
        <v>5</v>
      </c>
      <c r="C5" s="21" t="s">
        <v>6</v>
      </c>
      <c r="D5" s="21" t="s">
        <v>7</v>
      </c>
      <c r="E5" s="21" t="s">
        <v>6</v>
      </c>
    </row>
    <row r="6" ht="16.35" customHeight="1" spans="1:5">
      <c r="B6" s="8" t="s">
        <v>190</v>
      </c>
      <c r="C6" s="22">
        <f>62.26+592</f>
        <v>654.26</v>
      </c>
      <c r="D6" s="8" t="s">
        <v>191</v>
      </c>
      <c r="E6" s="22"/>
    </row>
    <row r="7" ht="16.35" customHeight="1" spans="1:5">
      <c r="B7" s="8" t="s">
        <v>192</v>
      </c>
      <c r="C7" s="22"/>
      <c r="D7" s="8" t="s">
        <v>193</v>
      </c>
      <c r="E7" s="22"/>
    </row>
    <row r="8" ht="16.35" customHeight="1" spans="1:5">
      <c r="B8" s="8" t="s">
        <v>194</v>
      </c>
      <c r="C8" s="22"/>
      <c r="D8" s="8" t="s">
        <v>195</v>
      </c>
      <c r="E8" s="22"/>
    </row>
    <row r="9" ht="16.35" customHeight="1" spans="1:5">
      <c r="B9" s="8" t="s">
        <v>196</v>
      </c>
      <c r="C9" s="22"/>
      <c r="D9" s="8" t="s">
        <v>197</v>
      </c>
      <c r="E9" s="22"/>
    </row>
    <row r="10" ht="16.35" customHeight="1" spans="1:5">
      <c r="B10" s="8" t="s">
        <v>198</v>
      </c>
      <c r="C10" s="22">
        <v>25509.6</v>
      </c>
      <c r="D10" s="8" t="s">
        <v>199</v>
      </c>
      <c r="E10" s="22"/>
    </row>
    <row r="11" ht="16.35" customHeight="1" spans="1:5">
      <c r="B11" s="8" t="s">
        <v>200</v>
      </c>
      <c r="C11" s="22"/>
      <c r="D11" s="8" t="s">
        <v>201</v>
      </c>
      <c r="E11" s="22"/>
    </row>
    <row r="12" ht="16.35" customHeight="1" spans="1:5">
      <c r="B12" s="8" t="s">
        <v>202</v>
      </c>
      <c r="C12" s="22"/>
      <c r="D12" s="8" t="s">
        <v>203</v>
      </c>
      <c r="E12" s="22"/>
    </row>
    <row r="13" ht="16.35" customHeight="1" spans="1:5">
      <c r="B13" s="8" t="s">
        <v>204</v>
      </c>
      <c r="C13" s="22"/>
      <c r="D13" s="8" t="s">
        <v>205</v>
      </c>
      <c r="E13" s="22">
        <v>1170.87</v>
      </c>
    </row>
    <row r="14" ht="16.35" customHeight="1" spans="1:5">
      <c r="B14" s="8" t="s">
        <v>206</v>
      </c>
      <c r="C14" s="22"/>
      <c r="D14" s="8" t="s">
        <v>207</v>
      </c>
      <c r="E14" s="22"/>
    </row>
    <row r="15" ht="16.35" customHeight="1" spans="1:5">
      <c r="B15" s="8"/>
      <c r="C15" s="22"/>
      <c r="D15" s="8" t="s">
        <v>208</v>
      </c>
      <c r="E15" s="22">
        <f>23815.56+592</f>
        <v>24407.56</v>
      </c>
    </row>
    <row r="16" ht="16.35" customHeight="1" spans="1:5">
      <c r="B16" s="8"/>
      <c r="C16" s="22"/>
      <c r="D16" s="8" t="s">
        <v>209</v>
      </c>
      <c r="E16" s="22"/>
    </row>
    <row r="17" ht="16.35" customHeight="1" spans="2:5">
      <c r="B17" s="8"/>
      <c r="C17" s="22"/>
      <c r="D17" s="8" t="s">
        <v>210</v>
      </c>
      <c r="E17" s="22"/>
    </row>
    <row r="18" ht="16.35" customHeight="1" spans="2:5">
      <c r="B18" s="8"/>
      <c r="C18" s="22"/>
      <c r="D18" s="8" t="s">
        <v>211</v>
      </c>
      <c r="E18" s="22"/>
    </row>
    <row r="19" ht="16.35" customHeight="1" spans="2:5">
      <c r="B19" s="8"/>
      <c r="C19" s="22"/>
      <c r="D19" s="8" t="s">
        <v>212</v>
      </c>
      <c r="E19" s="22"/>
    </row>
    <row r="20" ht="16.35" customHeight="1" spans="2:5">
      <c r="B20" s="8"/>
      <c r="C20" s="22"/>
      <c r="D20" s="8" t="s">
        <v>213</v>
      </c>
      <c r="E20" s="22"/>
    </row>
    <row r="21" ht="16.35" customHeight="1" spans="2:5">
      <c r="B21" s="8"/>
      <c r="C21" s="22"/>
      <c r="D21" s="8" t="s">
        <v>214</v>
      </c>
      <c r="E21" s="22"/>
    </row>
    <row r="22" ht="16.35" customHeight="1" spans="2:5">
      <c r="B22" s="8"/>
      <c r="C22" s="22"/>
      <c r="D22" s="8" t="s">
        <v>215</v>
      </c>
      <c r="E22" s="22"/>
    </row>
    <row r="23" ht="16.35" customHeight="1" spans="2:5">
      <c r="B23" s="8"/>
      <c r="C23" s="22"/>
      <c r="D23" s="8" t="s">
        <v>216</v>
      </c>
      <c r="E23" s="22"/>
    </row>
    <row r="24" ht="16.35" customHeight="1" spans="2:5">
      <c r="B24" s="8"/>
      <c r="C24" s="22"/>
      <c r="D24" s="8" t="s">
        <v>217</v>
      </c>
      <c r="E24" s="22"/>
    </row>
    <row r="25" ht="16.35" customHeight="1" spans="2:5">
      <c r="B25" s="8"/>
      <c r="C25" s="22"/>
      <c r="D25" s="8" t="s">
        <v>218</v>
      </c>
      <c r="E25" s="22">
        <v>585.43</v>
      </c>
    </row>
    <row r="26" ht="16.35" customHeight="1" spans="2:5">
      <c r="B26" s="8"/>
      <c r="C26" s="22"/>
      <c r="D26" s="8" t="s">
        <v>219</v>
      </c>
      <c r="E26" s="22"/>
    </row>
    <row r="27" ht="16.35" customHeight="1" spans="2:5">
      <c r="B27" s="8"/>
      <c r="C27" s="22"/>
      <c r="D27" s="8" t="s">
        <v>220</v>
      </c>
      <c r="E27" s="22"/>
    </row>
    <row r="28" ht="16.35" customHeight="1" spans="2:5">
      <c r="B28" s="8"/>
      <c r="C28" s="22"/>
      <c r="D28" s="8" t="s">
        <v>221</v>
      </c>
      <c r="E28" s="22"/>
    </row>
    <row r="29" ht="16.35" customHeight="1" spans="2:5">
      <c r="B29" s="8"/>
      <c r="C29" s="22"/>
      <c r="D29" s="8" t="s">
        <v>222</v>
      </c>
      <c r="E29" s="22"/>
    </row>
    <row r="30" ht="16.35" customHeight="1" spans="2:5">
      <c r="B30" s="8"/>
      <c r="C30" s="22"/>
      <c r="D30" s="8" t="s">
        <v>223</v>
      </c>
      <c r="E30" s="22"/>
    </row>
    <row r="31" ht="16.35" customHeight="1" spans="2:5">
      <c r="B31" s="8"/>
      <c r="C31" s="22"/>
      <c r="D31" s="8" t="s">
        <v>224</v>
      </c>
      <c r="E31" s="22"/>
    </row>
    <row r="32" ht="16.35" customHeight="1" spans="2:5">
      <c r="B32" s="8"/>
      <c r="C32" s="22"/>
      <c r="D32" s="8" t="s">
        <v>225</v>
      </c>
      <c r="E32" s="22"/>
    </row>
    <row r="33" ht="16.35" customHeight="1" spans="2:5">
      <c r="B33" s="8"/>
      <c r="C33" s="22"/>
      <c r="D33" s="8" t="s">
        <v>226</v>
      </c>
      <c r="E33" s="22"/>
    </row>
    <row r="34" ht="16.35" customHeight="1" spans="2:5">
      <c r="B34" s="8"/>
      <c r="C34" s="22"/>
      <c r="D34" s="8" t="s">
        <v>227</v>
      </c>
      <c r="E34" s="22"/>
    </row>
    <row r="35" ht="16.35" customHeight="1" spans="2:5">
      <c r="B35" s="8"/>
      <c r="C35" s="8"/>
      <c r="D35" s="8"/>
      <c r="E35" s="8"/>
    </row>
    <row r="36" ht="16.35" customHeight="1" spans="2:5">
      <c r="B36" s="5" t="s">
        <v>228</v>
      </c>
      <c r="C36" s="22">
        <f>25571.86+592</f>
        <v>26163.86</v>
      </c>
      <c r="D36" s="5" t="s">
        <v>229</v>
      </c>
      <c r="E36" s="22">
        <f>25571.86+592</f>
        <v>26163.86</v>
      </c>
    </row>
    <row r="37" ht="16.35" customHeight="1" spans="2:5">
      <c r="B37" s="8" t="s">
        <v>230</v>
      </c>
      <c r="C37" s="22"/>
      <c r="D37" s="8" t="s">
        <v>231</v>
      </c>
      <c r="E37" s="8"/>
    </row>
    <row r="38" ht="16.35" customHeight="1" spans="2:5">
      <c r="B38" s="5" t="s">
        <v>48</v>
      </c>
      <c r="C38" s="22">
        <f>25571.86+592</f>
        <v>26163.86</v>
      </c>
      <c r="D38" s="7" t="s">
        <v>49</v>
      </c>
      <c r="E38" s="22">
        <f>25571.86+592</f>
        <v>26163.86</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B2" sqref="B2:M2"/>
    </sheetView>
  </sheetViews>
  <sheetFormatPr defaultColWidth="10" defaultRowHeight="13.5"/>
  <cols>
    <col min="1" max="1" width="1.025" customWidth="1"/>
    <col min="2" max="2" width="12.2083333333333" customWidth="1"/>
    <col min="3" max="3" width="15.2" customWidth="1"/>
    <col min="4" max="4" width="9.68333333333333" customWidth="1"/>
    <col min="5" max="7" width="6.925" customWidth="1"/>
    <col min="8" max="8" width="9.68333333333333" customWidth="1"/>
    <col min="9" max="9" width="6.925" customWidth="1"/>
    <col min="10" max="11" width="6.66666666666667" customWidth="1"/>
    <col min="12" max="12" width="6.925" customWidth="1"/>
    <col min="13" max="13" width="6.15" customWidth="1"/>
  </cols>
  <sheetData>
    <row r="1" ht="16.35" customHeight="1" spans="1:13">
      <c r="A1" s="19"/>
      <c r="B1" s="19" t="s">
        <v>232</v>
      </c>
      <c r="C1" s="25"/>
    </row>
    <row r="2" ht="45.6" customHeight="1" spans="1:13">
      <c r="A2" s="19"/>
      <c r="B2" s="20" t="s">
        <v>233</v>
      </c>
      <c r="C2" s="20"/>
      <c r="D2" s="20"/>
      <c r="E2" s="20"/>
      <c r="F2" s="20"/>
      <c r="G2" s="20"/>
      <c r="H2" s="20"/>
      <c r="I2" s="20"/>
      <c r="J2" s="20"/>
      <c r="K2" s="20"/>
      <c r="L2" s="20"/>
      <c r="M2" s="20"/>
    </row>
    <row r="3" ht="16.35" customHeight="1" spans="1:13">
      <c r="C3" s="2"/>
      <c r="K3" s="4" t="s">
        <v>2</v>
      </c>
      <c r="L3" s="4"/>
      <c r="M3" s="4"/>
    </row>
    <row r="4" ht="58.65" customHeight="1" spans="1:13">
      <c r="B4" s="21" t="s">
        <v>52</v>
      </c>
      <c r="C4" s="21" t="s">
        <v>53</v>
      </c>
      <c r="D4" s="21" t="s">
        <v>56</v>
      </c>
      <c r="E4" s="21" t="s">
        <v>190</v>
      </c>
      <c r="F4" s="21" t="s">
        <v>192</v>
      </c>
      <c r="G4" s="21" t="s">
        <v>194</v>
      </c>
      <c r="H4" s="21" t="s">
        <v>198</v>
      </c>
      <c r="I4" s="21" t="s">
        <v>196</v>
      </c>
      <c r="J4" s="21" t="s">
        <v>200</v>
      </c>
      <c r="K4" s="21" t="s">
        <v>202</v>
      </c>
      <c r="L4" s="21" t="s">
        <v>204</v>
      </c>
      <c r="M4" s="21" t="s">
        <v>206</v>
      </c>
    </row>
    <row r="5" ht="16.35" customHeight="1" spans="1:13">
      <c r="B5" s="8"/>
      <c r="C5" s="5" t="s">
        <v>8</v>
      </c>
      <c r="D5" s="22">
        <f>25571.86+592</f>
        <v>26163.86</v>
      </c>
      <c r="E5" s="22">
        <f>62.26+592</f>
        <v>654.26</v>
      </c>
      <c r="F5" s="22"/>
      <c r="G5" s="22"/>
      <c r="H5" s="22">
        <v>25509.6</v>
      </c>
      <c r="I5" s="22"/>
      <c r="J5" s="22"/>
      <c r="K5" s="22"/>
      <c r="L5" s="22"/>
      <c r="M5" s="22"/>
    </row>
    <row r="6" ht="29.3" customHeight="1" spans="1:13">
      <c r="B6" s="23">
        <v>305010</v>
      </c>
      <c r="C6" s="23" t="s">
        <v>59</v>
      </c>
      <c r="D6" s="24">
        <v>25571.86</v>
      </c>
      <c r="E6" s="24">
        <f>62.26+592</f>
        <v>654.26</v>
      </c>
      <c r="F6" s="24"/>
      <c r="G6" s="24"/>
      <c r="H6" s="24">
        <v>25509.6</v>
      </c>
      <c r="I6" s="24"/>
      <c r="J6" s="24"/>
      <c r="K6" s="24"/>
      <c r="L6" s="24"/>
      <c r="M6" s="24"/>
    </row>
    <row r="7" ht="25" customHeight="1" spans="1:13">
      <c r="B7" s="6" t="s">
        <v>234</v>
      </c>
      <c r="C7" s="6" t="s">
        <v>235</v>
      </c>
      <c r="D7" s="22">
        <v>1170.87</v>
      </c>
      <c r="E7" s="22"/>
      <c r="F7" s="22"/>
      <c r="G7" s="22"/>
      <c r="H7" s="22">
        <v>1170.87</v>
      </c>
      <c r="I7" s="22"/>
      <c r="J7" s="22"/>
      <c r="K7" s="22"/>
      <c r="L7" s="22"/>
      <c r="M7" s="22"/>
    </row>
    <row r="8" ht="25" customHeight="1" spans="1:13">
      <c r="B8" s="6" t="s">
        <v>236</v>
      </c>
      <c r="C8" s="6" t="s">
        <v>237</v>
      </c>
      <c r="D8" s="22">
        <v>1170.87</v>
      </c>
      <c r="E8" s="22"/>
      <c r="F8" s="22"/>
      <c r="G8" s="22"/>
      <c r="H8" s="22">
        <v>1170.87</v>
      </c>
      <c r="I8" s="22"/>
      <c r="J8" s="22"/>
      <c r="K8" s="22"/>
      <c r="L8" s="22"/>
      <c r="M8" s="22"/>
    </row>
    <row r="9" ht="37.95" customHeight="1" spans="1:13">
      <c r="B9" s="6" t="s">
        <v>238</v>
      </c>
      <c r="C9" s="6" t="s">
        <v>239</v>
      </c>
      <c r="D9" s="22">
        <v>780.58</v>
      </c>
      <c r="E9" s="22"/>
      <c r="F9" s="22"/>
      <c r="G9" s="22"/>
      <c r="H9" s="22">
        <v>780.58</v>
      </c>
      <c r="I9" s="22"/>
      <c r="J9" s="22"/>
      <c r="K9" s="22"/>
      <c r="L9" s="22"/>
      <c r="M9" s="22"/>
    </row>
    <row r="10" ht="37.95" customHeight="1" spans="1:13">
      <c r="B10" s="6" t="s">
        <v>240</v>
      </c>
      <c r="C10" s="6" t="s">
        <v>241</v>
      </c>
      <c r="D10" s="22">
        <v>390.29</v>
      </c>
      <c r="E10" s="22"/>
      <c r="F10" s="22"/>
      <c r="G10" s="22"/>
      <c r="H10" s="22">
        <v>390.29</v>
      </c>
      <c r="I10" s="22"/>
      <c r="J10" s="22"/>
      <c r="K10" s="22"/>
      <c r="L10" s="22"/>
      <c r="M10" s="22"/>
    </row>
    <row r="11" ht="16.35" customHeight="1" spans="1:13">
      <c r="B11" s="6" t="s">
        <v>242</v>
      </c>
      <c r="C11" s="6" t="s">
        <v>243</v>
      </c>
      <c r="D11" s="22">
        <f>23815.56+592</f>
        <v>24407.56</v>
      </c>
      <c r="E11" s="22">
        <f>62.26+592</f>
        <v>654.26</v>
      </c>
      <c r="F11" s="22"/>
      <c r="G11" s="22"/>
      <c r="H11" s="22">
        <v>23753.3</v>
      </c>
      <c r="I11" s="22"/>
      <c r="J11" s="22"/>
      <c r="K11" s="22"/>
      <c r="L11" s="22"/>
      <c r="M11" s="22"/>
    </row>
    <row r="12" ht="16.35" customHeight="1" spans="1:13">
      <c r="B12" s="6" t="s">
        <v>244</v>
      </c>
      <c r="C12" s="6" t="s">
        <v>245</v>
      </c>
      <c r="D12" s="22">
        <f>23222.21+592</f>
        <v>23814.21</v>
      </c>
      <c r="E12" s="22">
        <f>53.26+592</f>
        <v>645.26</v>
      </c>
      <c r="F12" s="22"/>
      <c r="G12" s="22"/>
      <c r="H12" s="22">
        <v>23168.95</v>
      </c>
      <c r="I12" s="22"/>
      <c r="J12" s="22"/>
      <c r="K12" s="22"/>
      <c r="L12" s="22"/>
      <c r="M12" s="22"/>
    </row>
    <row r="13" ht="16.35" customHeight="1" spans="1:13">
      <c r="B13" s="6" t="s">
        <v>246</v>
      </c>
      <c r="C13" s="6" t="s">
        <v>247</v>
      </c>
      <c r="D13" s="22">
        <f>23222.21+592</f>
        <v>23814.21</v>
      </c>
      <c r="E13" s="22">
        <f>53.26+592</f>
        <v>645.26</v>
      </c>
      <c r="F13" s="22"/>
      <c r="G13" s="22"/>
      <c r="H13" s="22">
        <v>23168.95</v>
      </c>
      <c r="I13" s="22"/>
      <c r="J13" s="22"/>
      <c r="K13" s="22"/>
      <c r="L13" s="22"/>
      <c r="M13" s="22"/>
    </row>
    <row r="14" ht="16.35" customHeight="1" spans="1:13">
      <c r="B14" s="6" t="s">
        <v>248</v>
      </c>
      <c r="C14" s="6" t="s">
        <v>249</v>
      </c>
      <c r="D14" s="22">
        <v>9</v>
      </c>
      <c r="E14" s="22">
        <v>9</v>
      </c>
      <c r="F14" s="22"/>
      <c r="G14" s="22"/>
      <c r="H14" s="22"/>
      <c r="I14" s="22"/>
      <c r="J14" s="22"/>
      <c r="K14" s="22"/>
      <c r="L14" s="22"/>
      <c r="M14" s="22"/>
    </row>
    <row r="15" ht="25" customHeight="1" spans="1:13">
      <c r="B15" s="6" t="s">
        <v>250</v>
      </c>
      <c r="C15" s="6" t="s">
        <v>251</v>
      </c>
      <c r="D15" s="22">
        <v>9</v>
      </c>
      <c r="E15" s="22">
        <v>9</v>
      </c>
      <c r="F15" s="22"/>
      <c r="G15" s="22"/>
      <c r="H15" s="22"/>
      <c r="I15" s="22"/>
      <c r="J15" s="22"/>
      <c r="K15" s="22"/>
      <c r="L15" s="22"/>
      <c r="M15" s="22"/>
    </row>
    <row r="16" ht="25" customHeight="1" spans="1:13">
      <c r="B16" s="6" t="s">
        <v>252</v>
      </c>
      <c r="C16" s="6" t="s">
        <v>253</v>
      </c>
      <c r="D16" s="22">
        <v>584.35</v>
      </c>
      <c r="E16" s="22"/>
      <c r="F16" s="22"/>
      <c r="G16" s="22"/>
      <c r="H16" s="22">
        <v>584.35</v>
      </c>
      <c r="I16" s="22"/>
      <c r="J16" s="22"/>
      <c r="K16" s="22"/>
      <c r="L16" s="22"/>
      <c r="M16" s="22"/>
    </row>
    <row r="17" ht="25" customHeight="1" spans="2:13">
      <c r="B17" s="6" t="s">
        <v>254</v>
      </c>
      <c r="C17" s="6" t="s">
        <v>255</v>
      </c>
      <c r="D17" s="22">
        <v>584.35</v>
      </c>
      <c r="E17" s="22"/>
      <c r="F17" s="22"/>
      <c r="G17" s="22"/>
      <c r="H17" s="22">
        <v>584.35</v>
      </c>
      <c r="I17" s="22"/>
      <c r="J17" s="22"/>
      <c r="K17" s="22"/>
      <c r="L17" s="22"/>
      <c r="M17" s="22"/>
    </row>
    <row r="18" ht="16.35" customHeight="1" spans="2:13">
      <c r="B18" s="6" t="s">
        <v>256</v>
      </c>
      <c r="C18" s="6" t="s">
        <v>257</v>
      </c>
      <c r="D18" s="22">
        <v>585.43</v>
      </c>
      <c r="E18" s="22"/>
      <c r="F18" s="22"/>
      <c r="G18" s="22"/>
      <c r="H18" s="22">
        <v>585.43</v>
      </c>
      <c r="I18" s="22"/>
      <c r="J18" s="22"/>
      <c r="K18" s="22"/>
      <c r="L18" s="22"/>
      <c r="M18" s="22"/>
    </row>
    <row r="19" ht="16.35" customHeight="1" spans="2:13">
      <c r="B19" s="6" t="s">
        <v>258</v>
      </c>
      <c r="C19" s="6" t="s">
        <v>259</v>
      </c>
      <c r="D19" s="22">
        <v>585.43</v>
      </c>
      <c r="E19" s="22"/>
      <c r="F19" s="22"/>
      <c r="G19" s="22"/>
      <c r="H19" s="22">
        <v>585.43</v>
      </c>
      <c r="I19" s="22"/>
      <c r="J19" s="22"/>
      <c r="K19" s="22"/>
      <c r="L19" s="22"/>
      <c r="M19" s="22"/>
    </row>
    <row r="20" ht="16.35" customHeight="1" spans="2:13">
      <c r="B20" s="6" t="s">
        <v>260</v>
      </c>
      <c r="C20" s="6" t="s">
        <v>261</v>
      </c>
      <c r="D20" s="22">
        <v>585.43</v>
      </c>
      <c r="E20" s="22"/>
      <c r="F20" s="22"/>
      <c r="G20" s="22"/>
      <c r="H20" s="22">
        <v>585.43</v>
      </c>
      <c r="I20" s="22"/>
      <c r="J20" s="22"/>
      <c r="K20" s="22"/>
      <c r="L20" s="22"/>
      <c r="M20" s="22"/>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2" sqref="B2:F2"/>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9"/>
      <c r="B1" s="19" t="s">
        <v>262</v>
      </c>
    </row>
    <row r="2" ht="45.6" customHeight="1" spans="1:6">
      <c r="A2" s="19"/>
      <c r="B2" s="20" t="s">
        <v>263</v>
      </c>
      <c r="C2" s="20"/>
      <c r="D2" s="20"/>
      <c r="E2" s="20"/>
      <c r="F2" s="20"/>
    </row>
    <row r="3" ht="16.35" customHeight="1" spans="1:6">
      <c r="C3" s="2"/>
      <c r="D3" s="2"/>
      <c r="E3" s="2"/>
      <c r="F3" s="2"/>
    </row>
    <row r="4" ht="16.35" customHeight="1" spans="1:6">
      <c r="C4" s="2"/>
      <c r="E4" s="4" t="s">
        <v>2</v>
      </c>
      <c r="F4" s="4"/>
    </row>
    <row r="5" ht="26.05" customHeight="1" spans="1:6">
      <c r="B5" s="21" t="s">
        <v>52</v>
      </c>
      <c r="C5" s="21" t="s">
        <v>53</v>
      </c>
      <c r="D5" s="21" t="s">
        <v>56</v>
      </c>
      <c r="E5" s="21" t="s">
        <v>57</v>
      </c>
      <c r="F5" s="21" t="s">
        <v>58</v>
      </c>
    </row>
    <row r="6" ht="16.35" customHeight="1" spans="1:6">
      <c r="B6" s="5"/>
      <c r="C6" s="5" t="s">
        <v>8</v>
      </c>
      <c r="D6" s="22">
        <f>25571.86+592</f>
        <v>26163.86</v>
      </c>
      <c r="E6" s="22">
        <v>19599.6</v>
      </c>
      <c r="F6" s="22">
        <f>5972.26+592</f>
        <v>6564.26</v>
      </c>
    </row>
    <row r="7" ht="16.35" customHeight="1" spans="1:6">
      <c r="B7" s="23">
        <v>305010</v>
      </c>
      <c r="C7" s="23" t="s">
        <v>59</v>
      </c>
      <c r="D7" s="24">
        <f>25571.86+592</f>
        <v>26163.86</v>
      </c>
      <c r="E7" s="24">
        <v>19599.6</v>
      </c>
      <c r="F7" s="24">
        <f>5972.26+592</f>
        <v>6564.26</v>
      </c>
    </row>
    <row r="8" ht="16.35" customHeight="1" spans="1:6">
      <c r="B8" s="6" t="s">
        <v>234</v>
      </c>
      <c r="C8" s="6" t="s">
        <v>235</v>
      </c>
      <c r="D8" s="22">
        <v>1170.87</v>
      </c>
      <c r="E8" s="22">
        <v>1170.87</v>
      </c>
      <c r="F8" s="22"/>
    </row>
    <row r="9" ht="16.35" customHeight="1" spans="1:6">
      <c r="B9" s="6" t="s">
        <v>236</v>
      </c>
      <c r="C9" s="6" t="s">
        <v>237</v>
      </c>
      <c r="D9" s="22">
        <v>1170.87</v>
      </c>
      <c r="E9" s="22">
        <v>1170.87</v>
      </c>
      <c r="F9" s="22"/>
    </row>
    <row r="10" ht="16.35" customHeight="1" spans="1:6">
      <c r="B10" s="6" t="s">
        <v>238</v>
      </c>
      <c r="C10" s="6" t="s">
        <v>239</v>
      </c>
      <c r="D10" s="22">
        <v>780.58</v>
      </c>
      <c r="E10" s="22">
        <v>780.58</v>
      </c>
      <c r="F10" s="22"/>
    </row>
    <row r="11" ht="16.35" customHeight="1" spans="1:6">
      <c r="B11" s="6" t="s">
        <v>240</v>
      </c>
      <c r="C11" s="6" t="s">
        <v>241</v>
      </c>
      <c r="D11" s="22">
        <v>390.29</v>
      </c>
      <c r="E11" s="22">
        <v>390.29</v>
      </c>
      <c r="F11" s="22"/>
    </row>
    <row r="12" ht="16.35" customHeight="1" spans="1:6">
      <c r="B12" s="6" t="s">
        <v>242</v>
      </c>
      <c r="C12" s="6" t="s">
        <v>243</v>
      </c>
      <c r="D12" s="22">
        <f>23815.56+592</f>
        <v>24407.56</v>
      </c>
      <c r="E12" s="22">
        <v>17843.3</v>
      </c>
      <c r="F12" s="22">
        <f>5972.26+592</f>
        <v>6564.26</v>
      </c>
    </row>
    <row r="13" ht="16.35" customHeight="1" spans="1:6">
      <c r="B13" s="6" t="s">
        <v>244</v>
      </c>
      <c r="C13" s="6" t="s">
        <v>245</v>
      </c>
      <c r="D13" s="22">
        <f>23222.21+592</f>
        <v>23814.21</v>
      </c>
      <c r="E13" s="22">
        <v>17258.95</v>
      </c>
      <c r="F13" s="22">
        <f>5963.26+592</f>
        <v>6555.26</v>
      </c>
    </row>
    <row r="14" ht="16.35" customHeight="1" spans="1:6">
      <c r="B14" s="6" t="s">
        <v>246</v>
      </c>
      <c r="C14" s="6" t="s">
        <v>247</v>
      </c>
      <c r="D14" s="22">
        <f>23222.21+592</f>
        <v>23814.21</v>
      </c>
      <c r="E14" s="22">
        <v>17258.95</v>
      </c>
      <c r="F14" s="22">
        <f>5963.26+592</f>
        <v>6555.26</v>
      </c>
    </row>
    <row r="15" ht="16.35" customHeight="1" spans="1:6">
      <c r="B15" s="6" t="s">
        <v>248</v>
      </c>
      <c r="C15" s="6" t="s">
        <v>249</v>
      </c>
      <c r="D15" s="22">
        <v>9</v>
      </c>
      <c r="E15" s="22"/>
      <c r="F15" s="22">
        <v>9</v>
      </c>
    </row>
    <row r="16" ht="16.35" customHeight="1" spans="1:6">
      <c r="B16" s="6" t="s">
        <v>250</v>
      </c>
      <c r="C16" s="6" t="s">
        <v>251</v>
      </c>
      <c r="D16" s="22">
        <v>9</v>
      </c>
      <c r="E16" s="22"/>
      <c r="F16" s="22">
        <v>9</v>
      </c>
    </row>
    <row r="17" ht="16.35" customHeight="1" spans="2:6">
      <c r="B17" s="6" t="s">
        <v>252</v>
      </c>
      <c r="C17" s="6" t="s">
        <v>253</v>
      </c>
      <c r="D17" s="22">
        <v>584.35</v>
      </c>
      <c r="E17" s="22">
        <v>584.35</v>
      </c>
      <c r="F17" s="22"/>
    </row>
    <row r="18" ht="16.35" customHeight="1" spans="2:6">
      <c r="B18" s="6" t="s">
        <v>254</v>
      </c>
      <c r="C18" s="6" t="s">
        <v>255</v>
      </c>
      <c r="D18" s="22">
        <v>584.35</v>
      </c>
      <c r="E18" s="22">
        <v>584.35</v>
      </c>
      <c r="F18" s="22"/>
    </row>
    <row r="19" ht="16.35" customHeight="1" spans="2:6">
      <c r="B19" s="6" t="s">
        <v>256</v>
      </c>
      <c r="C19" s="6" t="s">
        <v>257</v>
      </c>
      <c r="D19" s="22">
        <v>585.43</v>
      </c>
      <c r="E19" s="22">
        <v>585.43</v>
      </c>
      <c r="F19" s="22"/>
    </row>
    <row r="20" ht="16.35" customHeight="1" spans="2:6">
      <c r="B20" s="6" t="s">
        <v>258</v>
      </c>
      <c r="C20" s="6" t="s">
        <v>259</v>
      </c>
      <c r="D20" s="22">
        <v>585.43</v>
      </c>
      <c r="E20" s="22">
        <v>585.43</v>
      </c>
      <c r="F20" s="22"/>
    </row>
    <row r="21" ht="16.35" customHeight="1" spans="2:6">
      <c r="B21" s="6" t="s">
        <v>260</v>
      </c>
      <c r="C21" s="6" t="s">
        <v>261</v>
      </c>
      <c r="D21" s="22">
        <v>585.43</v>
      </c>
      <c r="E21" s="22">
        <v>585.43</v>
      </c>
      <c r="F21" s="22"/>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E12" sqref="E12"/>
    </sheetView>
  </sheetViews>
  <sheetFormatPr defaultColWidth="10" defaultRowHeight="13.5" outlineLevelRow="7"/>
  <cols>
    <col min="1" max="1" width="1.025" customWidth="1"/>
    <col min="2" max="2" width="5.9" customWidth="1"/>
    <col min="3" max="3" width="10.2583333333333" customWidth="1"/>
    <col min="4" max="13" width="7.69166666666667" customWidth="1"/>
  </cols>
  <sheetData>
    <row r="1" ht="16.35" customHeight="1" spans="1:13">
      <c r="A1" s="19"/>
      <c r="B1" s="19" t="s">
        <v>264</v>
      </c>
    </row>
    <row r="2" ht="45.6" customHeight="1" spans="1:13">
      <c r="A2" s="19"/>
      <c r="B2" s="20" t="s">
        <v>265</v>
      </c>
      <c r="C2" s="20"/>
      <c r="D2" s="20"/>
      <c r="E2" s="20"/>
      <c r="F2" s="20"/>
      <c r="G2" s="20"/>
      <c r="H2" s="20"/>
      <c r="I2" s="20"/>
      <c r="J2" s="20"/>
      <c r="K2" s="20"/>
      <c r="L2" s="20"/>
      <c r="M2" s="20"/>
    </row>
    <row r="3" ht="16.35" customHeight="1" spans="1:13">
      <c r="B3" s="2"/>
      <c r="C3" s="2"/>
      <c r="D3" s="2"/>
      <c r="E3" s="2"/>
      <c r="F3" s="2"/>
      <c r="G3" s="2"/>
      <c r="H3" s="2"/>
      <c r="L3" s="19"/>
    </row>
    <row r="4" ht="16.35" customHeight="1" spans="1:13">
      <c r="B4" s="2"/>
      <c r="C4" s="19"/>
      <c r="D4" s="19"/>
      <c r="E4" s="19"/>
      <c r="L4" s="4" t="s">
        <v>2</v>
      </c>
      <c r="M4" s="4"/>
    </row>
    <row r="5" ht="43.95" customHeight="1" spans="1:13">
      <c r="B5" s="21" t="s">
        <v>5</v>
      </c>
      <c r="C5" s="21" t="s">
        <v>56</v>
      </c>
      <c r="D5" s="21" t="s">
        <v>266</v>
      </c>
      <c r="E5" s="21" t="s">
        <v>190</v>
      </c>
      <c r="F5" s="21" t="s">
        <v>192</v>
      </c>
      <c r="G5" s="21" t="s">
        <v>194</v>
      </c>
      <c r="H5" s="21" t="s">
        <v>267</v>
      </c>
      <c r="I5" s="21" t="s">
        <v>198</v>
      </c>
      <c r="J5" s="21" t="s">
        <v>200</v>
      </c>
      <c r="K5" s="21" t="s">
        <v>202</v>
      </c>
      <c r="L5" s="21" t="s">
        <v>204</v>
      </c>
      <c r="M5" s="21" t="s">
        <v>206</v>
      </c>
    </row>
    <row r="6" ht="16.35" customHeight="1" spans="1:13">
      <c r="B6" s="5" t="s">
        <v>8</v>
      </c>
      <c r="C6" s="22">
        <v>574.45</v>
      </c>
      <c r="D6" s="22"/>
      <c r="E6" s="22"/>
      <c r="F6" s="22"/>
      <c r="G6" s="22"/>
      <c r="H6" s="22"/>
      <c r="I6" s="22">
        <v>574.45</v>
      </c>
      <c r="J6" s="22"/>
      <c r="K6" s="22"/>
      <c r="L6" s="22"/>
      <c r="M6" s="22"/>
    </row>
    <row r="7" ht="16.35" customHeight="1" spans="1:13">
      <c r="B7" s="5" t="s">
        <v>268</v>
      </c>
      <c r="C7" s="22">
        <v>479.9</v>
      </c>
      <c r="D7" s="22"/>
      <c r="E7" s="22"/>
      <c r="F7" s="22"/>
      <c r="G7" s="22"/>
      <c r="H7" s="22"/>
      <c r="I7" s="22">
        <v>479.9</v>
      </c>
      <c r="J7" s="22"/>
      <c r="K7" s="22"/>
      <c r="L7" s="22"/>
      <c r="M7" s="22"/>
    </row>
    <row r="8" ht="16.35" customHeight="1" spans="1:13">
      <c r="B8" s="5" t="s">
        <v>269</v>
      </c>
      <c r="C8" s="22">
        <v>94.55</v>
      </c>
      <c r="D8" s="22"/>
      <c r="E8" s="22"/>
      <c r="F8" s="22"/>
      <c r="G8" s="22"/>
      <c r="H8" s="22"/>
      <c r="I8" s="22">
        <v>94.55</v>
      </c>
      <c r="J8" s="22"/>
      <c r="K8" s="22"/>
      <c r="L8" s="22"/>
      <c r="M8" s="22"/>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表11二级项目绩效目标表（1）</vt:lpstr>
      <vt:lpstr>表11二级项目绩效目标表（2）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不忘初心</cp:lastModifiedBy>
  <dcterms:created xsi:type="dcterms:W3CDTF">2026-02-26T09:22:00Z</dcterms:created>
  <dcterms:modified xsi:type="dcterms:W3CDTF">2026-03-12T07:39:29Z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9F83B6C5447D401BB82C685E88AB64C8_12</vt:lpwstr>
  </property>
  <property fmtid="{D5CDD505-2E9C-101B-9397-08002B2CF9AE}" pid="3" name="KSOProductBuildVer">
    <vt:lpwstr>2052-12.1.0.25225</vt:lpwstr>
  </property>
  <property fmtid="{D5CDD505-2E9C-101B-9397-08002B2CF9AE}" pid="4" name="CalculationRule">
    <vt:i4>0</vt:i4>
  </property>
</Properties>
</file>